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378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<sst xmlns="http://schemas.openxmlformats.org/spreadsheetml/2006/main" count="251" uniqueCount="113">
  <si>
    <t>Ф.И.О</t>
  </si>
  <si>
    <t>Дата рожд., разряд</t>
  </si>
  <si>
    <t>№ карт.</t>
  </si>
  <si>
    <t>Тренер</t>
  </si>
  <si>
    <t>1</t>
  </si>
  <si>
    <t>2</t>
  </si>
  <si>
    <t>3</t>
  </si>
  <si>
    <t>5</t>
  </si>
  <si>
    <t>ВСЕРОССИЙСКАЯ ФЕДЕРАЦИЯ САМБО</t>
  </si>
  <si>
    <t>Округ</t>
  </si>
  <si>
    <t>Субъект, город, ведомство</t>
  </si>
  <si>
    <t>48</t>
  </si>
  <si>
    <t>60</t>
  </si>
  <si>
    <t>&gt;87</t>
  </si>
  <si>
    <t>СПИСОК СБОРНОЙ КОМАНДЫ ЦФО по САМБО по итогам</t>
  </si>
  <si>
    <t>Первенства ЦФО по самбо среди юношей до 18 лет (1997-1998 г.г.р.)</t>
  </si>
  <si>
    <t>22-25 ноября 2014г. Серпуховской район "Княжьи дали"</t>
  </si>
  <si>
    <t>ЦФО</t>
  </si>
  <si>
    <t>Рязанская обл.</t>
  </si>
  <si>
    <t>Ярославская обл.</t>
  </si>
  <si>
    <t>Хорев Ю.А.</t>
  </si>
  <si>
    <t>Мальцев С.А., Мальцева О.</t>
  </si>
  <si>
    <t>Дудукин Вадим Андреевич</t>
  </si>
  <si>
    <t>Белгородская обл.</t>
  </si>
  <si>
    <t>Корчагин А.В.</t>
  </si>
  <si>
    <t>Артемов Вадим Валерьевич</t>
  </si>
  <si>
    <t>Московская обл.</t>
  </si>
  <si>
    <t>Сыртланов Н.Д.</t>
  </si>
  <si>
    <t>Крутинь Олег Дмитриевич</t>
  </si>
  <si>
    <t>Барлеев Иван Евгеньевич</t>
  </si>
  <si>
    <t>Меднов Егор Сергеевич</t>
  </si>
  <si>
    <t>Яковенко Д.В., Брагин И.Е.</t>
  </si>
  <si>
    <t>Бибиев Идрис Ахмедович</t>
  </si>
  <si>
    <t>Воронежская обл.</t>
  </si>
  <si>
    <t>Сарычев Е.В.</t>
  </si>
  <si>
    <t>Назаров Николай Николаевич</t>
  </si>
  <si>
    <t>Липецкая обл.</t>
  </si>
  <si>
    <t>Антонов С.В.</t>
  </si>
  <si>
    <t>Комолов Владислав Владимировч</t>
  </si>
  <si>
    <t>Малышев Н.Н., Кукеткова Е.К.</t>
  </si>
  <si>
    <t>Яковлев Константин Романович</t>
  </si>
  <si>
    <t>Зинин михаил Михайлович</t>
  </si>
  <si>
    <t>Куликов И.С.</t>
  </si>
  <si>
    <t>Жуков Константин Вячеславович</t>
  </si>
  <si>
    <t>Шкарин И.Н.</t>
  </si>
  <si>
    <t>Фалин Илья Олегович</t>
  </si>
  <si>
    <t>Святский Михаил Владимирович</t>
  </si>
  <si>
    <t>Ханинев А.В.</t>
  </si>
  <si>
    <t>Богодаев В.Н. Яковенко д.В.</t>
  </si>
  <si>
    <t>Курманов тимур Галимжанович</t>
  </si>
  <si>
    <t>Калужская обл.</t>
  </si>
  <si>
    <t>Корнеев Д.С.</t>
  </si>
  <si>
    <t>Божа Юрий Михайлович</t>
  </si>
  <si>
    <t>Брянская обл.</t>
  </si>
  <si>
    <t>Михалин И.В.</t>
  </si>
  <si>
    <t>Петров Роман Иванович</t>
  </si>
  <si>
    <t>Владимирская обл.</t>
  </si>
  <si>
    <t>Савельев А.В.</t>
  </si>
  <si>
    <t>Анненков Максим Алексеевич</t>
  </si>
  <si>
    <t>Курская обл.</t>
  </si>
  <si>
    <t>Карпов А.Ю.</t>
  </si>
  <si>
    <t>Сквалыгин Роман Олегович</t>
  </si>
  <si>
    <t>Семин Н.А.</t>
  </si>
  <si>
    <t>Плешаков Виталий Олегович</t>
  </si>
  <si>
    <t>Тамбовская обл.</t>
  </si>
  <si>
    <t>Быков Е.Н.</t>
  </si>
  <si>
    <t>Трусов Сергей Сергеевич</t>
  </si>
  <si>
    <t>Терешок А.А.</t>
  </si>
  <si>
    <t>Кожевников Дмитрий Николаевич</t>
  </si>
  <si>
    <t>Доровских С.Б. Иванова Т.Л.</t>
  </si>
  <si>
    <t>Москалев Максим Константинович</t>
  </si>
  <si>
    <t>Усов Ю.В.</t>
  </si>
  <si>
    <t xml:space="preserve">Хафизов Дамир Вамильевич </t>
  </si>
  <si>
    <t>Кашутин А.В. Андреев А.С.</t>
  </si>
  <si>
    <t>Кондрашов Валентин Игоревич</t>
  </si>
  <si>
    <t>Секретарев Н.А.</t>
  </si>
  <si>
    <t>Горбунов Максим Денисович</t>
  </si>
  <si>
    <t>Костромская обл.</t>
  </si>
  <si>
    <t>Степанов А.А.</t>
  </si>
  <si>
    <t>Дзямко-Гомулец Роман Николаевич</t>
  </si>
  <si>
    <t>Опинка К.В.</t>
  </si>
  <si>
    <t>Лазарев Александр Максимович</t>
  </si>
  <si>
    <t>Малышев Н.Н. Кукетова Е.К.</t>
  </si>
  <si>
    <t>Мамедов Талех мехти оглы</t>
  </si>
  <si>
    <t>Гудылин И.В.</t>
  </si>
  <si>
    <t>Бычков Никита Эдуардович</t>
  </si>
  <si>
    <t>Тверская обл.</t>
  </si>
  <si>
    <t>Нехорошков М.В.</t>
  </si>
  <si>
    <t>Седов Сергей Сергеевич</t>
  </si>
  <si>
    <t>Сергеев Борис Александрович</t>
  </si>
  <si>
    <t>Петров С.Ю.</t>
  </si>
  <si>
    <t>Коростелев Роман Александрович</t>
  </si>
  <si>
    <t>Кувалдин А.Н.</t>
  </si>
  <si>
    <t>Хан Никита Алексеевич</t>
  </si>
  <si>
    <t>Цветков Александр Евгеньевич</t>
  </si>
  <si>
    <t>Сафронов Владимир Александрович</t>
  </si>
  <si>
    <t>Яковенко Д.В. Брагин И.Е.</t>
  </si>
  <si>
    <t>Казаков Илья Владимирович</t>
  </si>
  <si>
    <t>Тульская обл.</t>
  </si>
  <si>
    <t>Копейкин П.С.</t>
  </si>
  <si>
    <t>Аникин Даниил Сергеевич</t>
  </si>
  <si>
    <t>Образцов А.Н.</t>
  </si>
  <si>
    <t>Букареев Евгений Алексеевич</t>
  </si>
  <si>
    <t>Мартиросян Меружан Мушегович</t>
  </si>
  <si>
    <t>Хачатрян Вагиф Левонович</t>
  </si>
  <si>
    <t>Алексеев Ю.В.</t>
  </si>
  <si>
    <t>Селезнев Виталий Сергеевич</t>
  </si>
  <si>
    <t>Еремеев А.Г. Бобков В.Н.</t>
  </si>
  <si>
    <t>Переверзев Тимур Сергеевич</t>
  </si>
  <si>
    <t>Судариков А.А.</t>
  </si>
  <si>
    <t>/Конаково/</t>
  </si>
  <si>
    <t>Нагулин А.В.</t>
  </si>
  <si>
    <t>/Можайск/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</si>
</sst>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0"/>
      <name val="Arial Narrow"/>
      <family val="2"/>
    </font>
    <font>
      <sz val="8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56" fillId="35" borderId="21" xfId="0" applyFont="1" applyFill="1" applyBorder="1" applyAlignment="1">
      <alignment horizontal="left" vertical="center" wrapText="1"/>
    </xf>
    <xf numFmtId="0" fontId="56" fillId="35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0" fontId="56" fillId="35" borderId="22" xfId="0" applyFont="1" applyFill="1" applyBorder="1" applyAlignment="1">
      <alignment horizontal="left" vertical="center" wrapText="1"/>
    </xf>
    <xf numFmtId="49" fontId="3" fillId="34" borderId="2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25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26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7" fillId="0" borderId="22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56" fillId="0" borderId="22" xfId="0" applyFont="1" applyFill="1" applyBorder="1" applyAlignment="1">
      <alignment horizontal="left" vertical="center" wrapText="1"/>
    </xf>
    <xf numFmtId="0" fontId="57" fillId="0" borderId="24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6" fillId="0" borderId="2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89;&#1077;&#1082;&#1088;&#1077;&#1090;&#1072;&#1088;&#1100;\&#1078;&#1077;&#1088;&#1077;&#1073;&#1100;&#1077;&#1074;&#1082;&#1072;%20&#1053;.&#1043;&#1083;&#1091;&#1096;&#1082;&#1086;&#1074;&#1072;\&#1076;&#1086;%20&#1096;&#1077;&#1089;&#1090;&#1080;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  <sheetData sheetId="1"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  <row r="71">
          <cell r="B71">
            <v>33</v>
          </cell>
        </row>
        <row r="73">
          <cell r="B73">
            <v>34</v>
          </cell>
        </row>
        <row r="75">
          <cell r="B75">
            <v>35</v>
          </cell>
        </row>
        <row r="77">
          <cell r="B77">
            <v>36</v>
          </cell>
        </row>
        <row r="79">
          <cell r="B79">
            <v>37</v>
          </cell>
        </row>
        <row r="81">
          <cell r="B81">
            <v>38</v>
          </cell>
        </row>
        <row r="83">
          <cell r="B83">
            <v>39</v>
          </cell>
        </row>
        <row r="85">
          <cell r="B85">
            <v>40</v>
          </cell>
        </row>
        <row r="87">
          <cell r="B87">
            <v>41</v>
          </cell>
        </row>
        <row r="89">
          <cell r="B89">
            <v>42</v>
          </cell>
        </row>
        <row r="91">
          <cell r="B91">
            <v>43</v>
          </cell>
        </row>
        <row r="93">
          <cell r="B93">
            <v>44</v>
          </cell>
        </row>
        <row r="95">
          <cell r="B95">
            <v>45</v>
          </cell>
        </row>
        <row r="97">
          <cell r="B97">
            <v>46</v>
          </cell>
        </row>
        <row r="99">
          <cell r="B99">
            <v>47</v>
          </cell>
        </row>
        <row r="101">
          <cell r="B101">
            <v>48</v>
          </cell>
        </row>
        <row r="103">
          <cell r="B103">
            <v>49</v>
          </cell>
        </row>
        <row r="105">
          <cell r="B105">
            <v>50</v>
          </cell>
        </row>
        <row r="107">
          <cell r="B107">
            <v>51</v>
          </cell>
        </row>
        <row r="109">
          <cell r="B109">
            <v>52</v>
          </cell>
        </row>
        <row r="111">
          <cell r="B111">
            <v>53</v>
          </cell>
        </row>
        <row r="113">
          <cell r="B113">
            <v>54</v>
          </cell>
        </row>
        <row r="115">
          <cell r="B115">
            <v>55</v>
          </cell>
        </row>
        <row r="117">
          <cell r="B117">
            <v>56</v>
          </cell>
        </row>
        <row r="119">
          <cell r="B119">
            <v>57</v>
          </cell>
        </row>
        <row r="121">
          <cell r="B121">
            <v>58</v>
          </cell>
        </row>
        <row r="123">
          <cell r="B123">
            <v>59</v>
          </cell>
        </row>
        <row r="125">
          <cell r="B125">
            <v>60</v>
          </cell>
        </row>
        <row r="127">
          <cell r="B127">
            <v>61</v>
          </cell>
        </row>
        <row r="129">
          <cell r="B129">
            <v>62</v>
          </cell>
        </row>
        <row r="131">
          <cell r="B131">
            <v>63</v>
          </cell>
        </row>
        <row r="133">
          <cell r="B133">
            <v>64</v>
          </cell>
        </row>
        <row r="135">
          <cell r="B135">
            <v>65</v>
          </cell>
        </row>
        <row r="137">
          <cell r="B137">
            <v>66</v>
          </cell>
        </row>
        <row r="139">
          <cell r="B139">
            <v>67</v>
          </cell>
        </row>
        <row r="141">
          <cell r="B141">
            <v>68</v>
          </cell>
        </row>
        <row r="143">
          <cell r="B143">
            <v>69</v>
          </cell>
        </row>
        <row r="145">
          <cell r="B145">
            <v>70</v>
          </cell>
        </row>
        <row r="147">
          <cell r="B147">
            <v>71</v>
          </cell>
        </row>
        <row r="149">
          <cell r="B149">
            <v>72</v>
          </cell>
        </row>
        <row r="151">
          <cell r="B151">
            <v>73</v>
          </cell>
        </row>
        <row r="153">
          <cell r="B153">
            <v>74</v>
          </cell>
        </row>
        <row r="155">
          <cell r="B155">
            <v>75</v>
          </cell>
        </row>
        <row r="157">
          <cell r="B157">
            <v>76</v>
          </cell>
        </row>
        <row r="159">
          <cell r="B159">
            <v>77</v>
          </cell>
        </row>
        <row r="161">
          <cell r="B161">
            <v>78</v>
          </cell>
        </row>
        <row r="163">
          <cell r="B163">
            <v>79</v>
          </cell>
        </row>
        <row r="165">
          <cell r="B165">
            <v>80</v>
          </cell>
        </row>
        <row r="167">
          <cell r="B167">
            <v>81</v>
          </cell>
        </row>
        <row r="169">
          <cell r="B169">
            <v>82</v>
          </cell>
        </row>
        <row r="171">
          <cell r="B171">
            <v>83</v>
          </cell>
        </row>
        <row r="173">
          <cell r="B173">
            <v>84</v>
          </cell>
        </row>
        <row r="175">
          <cell r="B175">
            <v>85</v>
          </cell>
        </row>
        <row r="177">
          <cell r="B177">
            <v>86</v>
          </cell>
        </row>
        <row r="179">
          <cell r="B179">
            <v>87</v>
          </cell>
        </row>
        <row r="181">
          <cell r="B181">
            <v>88</v>
          </cell>
        </row>
        <row r="183">
          <cell r="B183">
            <v>89</v>
          </cell>
        </row>
        <row r="185">
          <cell r="B185">
            <v>90</v>
          </cell>
        </row>
        <row r="187">
          <cell r="B187">
            <v>91</v>
          </cell>
        </row>
        <row r="189">
          <cell r="B189">
            <v>92</v>
          </cell>
        </row>
        <row r="191">
          <cell r="B191">
            <v>93</v>
          </cell>
        </row>
        <row r="193">
          <cell r="B193">
            <v>94</v>
          </cell>
        </row>
        <row r="195">
          <cell r="B195">
            <v>95</v>
          </cell>
        </row>
        <row r="197">
          <cell r="B197">
            <v>96</v>
          </cell>
        </row>
        <row r="199">
          <cell r="B199">
            <v>97</v>
          </cell>
        </row>
        <row r="201">
          <cell r="B201">
            <v>98</v>
          </cell>
        </row>
        <row r="203">
          <cell r="B203">
            <v>99</v>
          </cell>
        </row>
        <row r="205">
          <cell r="B205">
            <v>100</v>
          </cell>
        </row>
        <row r="207">
          <cell r="B207">
            <v>101</v>
          </cell>
        </row>
        <row r="209">
          <cell r="B209">
            <v>102</v>
          </cell>
        </row>
        <row r="211">
          <cell r="B211">
            <v>103</v>
          </cell>
        </row>
        <row r="213">
          <cell r="B213">
            <v>104</v>
          </cell>
        </row>
        <row r="215">
          <cell r="B215">
            <v>105</v>
          </cell>
        </row>
        <row r="217">
          <cell r="B217">
            <v>106</v>
          </cell>
        </row>
        <row r="219">
          <cell r="B219">
            <v>107</v>
          </cell>
        </row>
        <row r="221">
          <cell r="B221">
            <v>108</v>
          </cell>
        </row>
        <row r="223">
          <cell r="B223">
            <v>109</v>
          </cell>
        </row>
        <row r="225">
          <cell r="B225">
            <v>110</v>
          </cell>
        </row>
        <row r="227">
          <cell r="B227">
            <v>111</v>
          </cell>
        </row>
        <row r="229">
          <cell r="B229">
            <v>112</v>
          </cell>
        </row>
        <row r="231">
          <cell r="B231">
            <v>113</v>
          </cell>
        </row>
        <row r="233">
          <cell r="B233">
            <v>114</v>
          </cell>
        </row>
        <row r="235">
          <cell r="B235">
            <v>115</v>
          </cell>
        </row>
        <row r="237">
          <cell r="B237">
            <v>116</v>
          </cell>
        </row>
        <row r="239">
          <cell r="B239">
            <v>117</v>
          </cell>
        </row>
        <row r="241">
          <cell r="B241">
            <v>118</v>
          </cell>
        </row>
        <row r="243">
          <cell r="B243">
            <v>119</v>
          </cell>
        </row>
        <row r="245">
          <cell r="B245">
            <v>120</v>
          </cell>
        </row>
        <row r="247">
          <cell r="B247">
            <v>121</v>
          </cell>
        </row>
        <row r="249">
          <cell r="B249">
            <v>122</v>
          </cell>
        </row>
        <row r="251">
          <cell r="B251">
            <v>123</v>
          </cell>
        </row>
        <row r="253">
          <cell r="B253">
            <v>124</v>
          </cell>
        </row>
        <row r="255">
          <cell r="B255">
            <v>125</v>
          </cell>
        </row>
        <row r="257">
          <cell r="B257">
            <v>126</v>
          </cell>
        </row>
        <row r="259">
          <cell r="B259">
            <v>127</v>
          </cell>
        </row>
        <row r="261">
          <cell r="B261">
            <v>128</v>
          </cell>
        </row>
        <row r="263">
          <cell r="B263">
            <v>129</v>
          </cell>
        </row>
        <row r="265">
          <cell r="B265">
            <v>130</v>
          </cell>
        </row>
        <row r="267">
          <cell r="B267">
            <v>131</v>
          </cell>
        </row>
        <row r="269">
          <cell r="B269">
            <v>132</v>
          </cell>
        </row>
        <row r="271">
          <cell r="B271">
            <v>133</v>
          </cell>
        </row>
        <row r="273">
          <cell r="B273">
            <v>134</v>
          </cell>
        </row>
        <row r="275">
          <cell r="B275">
            <v>135</v>
          </cell>
        </row>
        <row r="277">
          <cell r="B277">
            <v>136</v>
          </cell>
        </row>
        <row r="279">
          <cell r="B279">
            <v>137</v>
          </cell>
        </row>
        <row r="281">
          <cell r="B281">
            <v>138</v>
          </cell>
        </row>
        <row r="283">
          <cell r="B283">
            <v>139</v>
          </cell>
        </row>
        <row r="285">
          <cell r="B285">
            <v>140</v>
          </cell>
        </row>
        <row r="287">
          <cell r="B287">
            <v>141</v>
          </cell>
        </row>
        <row r="289">
          <cell r="B289">
            <v>142</v>
          </cell>
        </row>
        <row r="291">
          <cell r="B291">
            <v>143</v>
          </cell>
        </row>
        <row r="293">
          <cell r="B293">
            <v>144</v>
          </cell>
        </row>
        <row r="295">
          <cell r="B295">
            <v>145</v>
          </cell>
        </row>
        <row r="297">
          <cell r="B297">
            <v>146</v>
          </cell>
        </row>
        <row r="299">
          <cell r="B299">
            <v>147</v>
          </cell>
        </row>
        <row r="301">
          <cell r="B301">
            <v>148</v>
          </cell>
        </row>
        <row r="303">
          <cell r="B303">
            <v>149</v>
          </cell>
        </row>
        <row r="305">
          <cell r="B305">
            <v>150</v>
          </cell>
        </row>
        <row r="307">
          <cell r="B307">
            <v>151</v>
          </cell>
        </row>
        <row r="309">
          <cell r="B309">
            <v>152</v>
          </cell>
        </row>
        <row r="311">
          <cell r="B311">
            <v>153</v>
          </cell>
        </row>
        <row r="313">
          <cell r="B313">
            <v>154</v>
          </cell>
        </row>
        <row r="315">
          <cell r="B315">
            <v>155</v>
          </cell>
        </row>
        <row r="317">
          <cell r="B317">
            <v>156</v>
          </cell>
        </row>
        <row r="319">
          <cell r="B319">
            <v>157</v>
          </cell>
        </row>
        <row r="321">
          <cell r="B321">
            <v>158</v>
          </cell>
        </row>
        <row r="323">
          <cell r="B323">
            <v>159</v>
          </cell>
        </row>
        <row r="325">
          <cell r="B325">
            <v>160</v>
          </cell>
        </row>
        <row r="327">
          <cell r="B327">
            <v>161</v>
          </cell>
        </row>
        <row r="329">
          <cell r="B329">
            <v>162</v>
          </cell>
        </row>
        <row r="331">
          <cell r="B331">
            <v>163</v>
          </cell>
        </row>
        <row r="333">
          <cell r="B333">
            <v>164</v>
          </cell>
        </row>
        <row r="335">
          <cell r="B335">
            <v>165</v>
          </cell>
        </row>
        <row r="337">
          <cell r="B337">
            <v>166</v>
          </cell>
        </row>
        <row r="339">
          <cell r="B339">
            <v>167</v>
          </cell>
        </row>
        <row r="341">
          <cell r="B341">
            <v>168</v>
          </cell>
        </row>
        <row r="343">
          <cell r="B343">
            <v>169</v>
          </cell>
        </row>
        <row r="345">
          <cell r="B345">
            <v>170</v>
          </cell>
        </row>
        <row r="347">
          <cell r="B347">
            <v>171</v>
          </cell>
        </row>
        <row r="349">
          <cell r="B349">
            <v>172</v>
          </cell>
        </row>
        <row r="351">
          <cell r="B351">
            <v>173</v>
          </cell>
        </row>
        <row r="353">
          <cell r="B353">
            <v>174</v>
          </cell>
        </row>
        <row r="355">
          <cell r="B355">
            <v>175</v>
          </cell>
        </row>
        <row r="357">
          <cell r="B357">
            <v>176</v>
          </cell>
        </row>
        <row r="359">
          <cell r="B359">
            <v>177</v>
          </cell>
        </row>
        <row r="361">
          <cell r="B361">
            <v>178</v>
          </cell>
        </row>
        <row r="363">
          <cell r="B363">
            <v>179</v>
          </cell>
        </row>
        <row r="365">
          <cell r="B365">
            <v>180</v>
          </cell>
        </row>
        <row r="367">
          <cell r="B367">
            <v>181</v>
          </cell>
        </row>
        <row r="369">
          <cell r="B369">
            <v>182</v>
          </cell>
        </row>
        <row r="371">
          <cell r="B371">
            <v>183</v>
          </cell>
        </row>
        <row r="373">
          <cell r="B373">
            <v>184</v>
          </cell>
        </row>
        <row r="375">
          <cell r="B375">
            <v>185</v>
          </cell>
        </row>
        <row r="377">
          <cell r="B377">
            <v>186</v>
          </cell>
        </row>
        <row r="379">
          <cell r="B379">
            <v>187</v>
          </cell>
        </row>
        <row r="381">
          <cell r="B381">
            <v>188</v>
          </cell>
        </row>
        <row r="383">
          <cell r="B383">
            <v>189</v>
          </cell>
        </row>
        <row r="385">
          <cell r="B385">
            <v>190</v>
          </cell>
        </row>
        <row r="387">
          <cell r="B387">
            <v>191</v>
          </cell>
        </row>
        <row r="389">
          <cell r="B389">
            <v>192</v>
          </cell>
        </row>
        <row r="391">
          <cell r="B391">
            <v>193</v>
          </cell>
        </row>
        <row r="393">
          <cell r="B393">
            <v>194</v>
          </cell>
        </row>
        <row r="395">
          <cell r="B395">
            <v>195</v>
          </cell>
        </row>
        <row r="397">
          <cell r="B397">
            <v>196</v>
          </cell>
        </row>
        <row r="399">
          <cell r="B399">
            <v>197</v>
          </cell>
        </row>
        <row r="401">
          <cell r="B401">
            <v>198</v>
          </cell>
        </row>
        <row r="403">
          <cell r="B403">
            <v>199</v>
          </cell>
        </row>
        <row r="405">
          <cell r="B405">
            <v>200</v>
          </cell>
        </row>
        <row r="407">
          <cell r="B407">
            <v>201</v>
          </cell>
        </row>
        <row r="409">
          <cell r="B409">
            <v>202</v>
          </cell>
        </row>
        <row r="411">
          <cell r="B411">
            <v>203</v>
          </cell>
        </row>
        <row r="413">
          <cell r="B413">
            <v>204</v>
          </cell>
        </row>
        <row r="415">
          <cell r="B415">
            <v>205</v>
          </cell>
        </row>
        <row r="417">
          <cell r="B417">
            <v>206</v>
          </cell>
        </row>
        <row r="419">
          <cell r="B419">
            <v>207</v>
          </cell>
        </row>
        <row r="421">
          <cell r="B421">
            <v>208</v>
          </cell>
        </row>
        <row r="423">
          <cell r="B423">
            <v>209</v>
          </cell>
        </row>
        <row r="425">
          <cell r="B425">
            <v>210</v>
          </cell>
        </row>
        <row r="427">
          <cell r="B427">
            <v>211</v>
          </cell>
        </row>
        <row r="429">
          <cell r="B429">
            <v>212</v>
          </cell>
        </row>
        <row r="431">
          <cell r="B431">
            <v>213</v>
          </cell>
        </row>
        <row r="433">
          <cell r="B433">
            <v>214</v>
          </cell>
        </row>
        <row r="435">
          <cell r="B435">
            <v>215</v>
          </cell>
        </row>
        <row r="437">
          <cell r="B437">
            <v>216</v>
          </cell>
        </row>
        <row r="439">
          <cell r="B439">
            <v>217</v>
          </cell>
        </row>
        <row r="441">
          <cell r="B441">
            <v>218</v>
          </cell>
        </row>
        <row r="443">
          <cell r="B443">
            <v>219</v>
          </cell>
        </row>
        <row r="445">
          <cell r="B445">
            <v>220</v>
          </cell>
        </row>
        <row r="447">
          <cell r="B447">
            <v>221</v>
          </cell>
        </row>
        <row r="449">
          <cell r="B449">
            <v>222</v>
          </cell>
        </row>
        <row r="451">
          <cell r="B451">
            <v>223</v>
          </cell>
        </row>
        <row r="453">
          <cell r="B453">
            <v>224</v>
          </cell>
        </row>
        <row r="455">
          <cell r="B455">
            <v>225</v>
          </cell>
        </row>
        <row r="457">
          <cell r="B457">
            <v>226</v>
          </cell>
        </row>
        <row r="459">
          <cell r="B459">
            <v>227</v>
          </cell>
        </row>
        <row r="461">
          <cell r="B461">
            <v>228</v>
          </cell>
        </row>
        <row r="463">
          <cell r="B463">
            <v>229</v>
          </cell>
        </row>
        <row r="465">
          <cell r="B465">
            <v>230</v>
          </cell>
        </row>
        <row r="467">
          <cell r="B467">
            <v>231</v>
          </cell>
        </row>
        <row r="469">
          <cell r="B469">
            <v>232</v>
          </cell>
        </row>
        <row r="471">
          <cell r="B471">
            <v>233</v>
          </cell>
        </row>
        <row r="473">
          <cell r="B473">
            <v>234</v>
          </cell>
        </row>
        <row r="475">
          <cell r="B475">
            <v>235</v>
          </cell>
        </row>
        <row r="477">
          <cell r="B477">
            <v>236</v>
          </cell>
        </row>
        <row r="479">
          <cell r="B479">
            <v>237</v>
          </cell>
        </row>
        <row r="481">
          <cell r="B481">
            <v>238</v>
          </cell>
        </row>
        <row r="483">
          <cell r="B483">
            <v>239</v>
          </cell>
        </row>
        <row r="485">
          <cell r="B485">
            <v>240</v>
          </cell>
        </row>
        <row r="487">
          <cell r="B487">
            <v>241</v>
          </cell>
        </row>
        <row r="489">
          <cell r="B489">
            <v>242</v>
          </cell>
        </row>
        <row r="491">
          <cell r="B491">
            <v>243</v>
          </cell>
        </row>
        <row r="493">
          <cell r="B493">
            <v>244</v>
          </cell>
        </row>
        <row r="495">
          <cell r="B495">
            <v>245</v>
          </cell>
        </row>
        <row r="497">
          <cell r="B497">
            <v>246</v>
          </cell>
        </row>
        <row r="499">
          <cell r="B499">
            <v>247</v>
          </cell>
        </row>
        <row r="501">
          <cell r="B501">
            <v>248</v>
          </cell>
        </row>
        <row r="503">
          <cell r="B503">
            <v>249</v>
          </cell>
        </row>
        <row r="505">
          <cell r="B505">
            <v>250</v>
          </cell>
        </row>
        <row r="507">
          <cell r="B507">
            <v>251</v>
          </cell>
        </row>
        <row r="509">
          <cell r="B509">
            <v>252</v>
          </cell>
        </row>
        <row r="511">
          <cell r="B511">
            <v>253</v>
          </cell>
        </row>
        <row r="513">
          <cell r="B513">
            <v>254</v>
          </cell>
        </row>
        <row r="515">
          <cell r="B515">
            <v>255</v>
          </cell>
        </row>
        <row r="517">
          <cell r="B517">
            <v>256</v>
          </cell>
        </row>
        <row r="519">
          <cell r="B519">
            <v>257</v>
          </cell>
        </row>
        <row r="521">
          <cell r="B521">
            <v>258</v>
          </cell>
        </row>
        <row r="523">
          <cell r="B523">
            <v>259</v>
          </cell>
        </row>
        <row r="525">
          <cell r="B525">
            <v>260</v>
          </cell>
        </row>
        <row r="527">
          <cell r="B527">
            <v>261</v>
          </cell>
        </row>
        <row r="529">
          <cell r="B529">
            <v>262</v>
          </cell>
        </row>
        <row r="531">
          <cell r="B531">
            <v>263</v>
          </cell>
        </row>
        <row r="533">
          <cell r="B533">
            <v>264</v>
          </cell>
        </row>
        <row r="535">
          <cell r="B535">
            <v>265</v>
          </cell>
        </row>
        <row r="537">
          <cell r="B537">
            <v>266</v>
          </cell>
        </row>
        <row r="539">
          <cell r="B539">
            <v>267</v>
          </cell>
        </row>
        <row r="541">
          <cell r="B541">
            <v>268</v>
          </cell>
        </row>
        <row r="543">
          <cell r="B543">
            <v>269</v>
          </cell>
        </row>
        <row r="545">
          <cell r="B545">
            <v>270</v>
          </cell>
        </row>
        <row r="547">
          <cell r="B547">
            <v>271</v>
          </cell>
        </row>
        <row r="549">
          <cell r="B549">
            <v>272</v>
          </cell>
        </row>
        <row r="551">
          <cell r="B551">
            <v>273</v>
          </cell>
        </row>
        <row r="553">
          <cell r="B553">
            <v>274</v>
          </cell>
        </row>
        <row r="555">
          <cell r="B555">
            <v>275</v>
          </cell>
        </row>
        <row r="557">
          <cell r="B557">
            <v>276</v>
          </cell>
        </row>
        <row r="559">
          <cell r="B559">
            <v>277</v>
          </cell>
        </row>
        <row r="561">
          <cell r="B561">
            <v>278</v>
          </cell>
        </row>
        <row r="563">
          <cell r="B563">
            <v>279</v>
          </cell>
        </row>
        <row r="565">
          <cell r="B565">
            <v>280</v>
          </cell>
        </row>
        <row r="567">
          <cell r="B567">
            <v>281</v>
          </cell>
        </row>
        <row r="569">
          <cell r="B569">
            <v>282</v>
          </cell>
        </row>
        <row r="571">
          <cell r="B571">
            <v>283</v>
          </cell>
        </row>
        <row r="573">
          <cell r="B573">
            <v>284</v>
          </cell>
        </row>
        <row r="575">
          <cell r="B575">
            <v>285</v>
          </cell>
        </row>
        <row r="577">
          <cell r="B577">
            <v>286</v>
          </cell>
        </row>
        <row r="579">
          <cell r="B579">
            <v>287</v>
          </cell>
        </row>
        <row r="581">
          <cell r="B581">
            <v>288</v>
          </cell>
        </row>
        <row r="583">
          <cell r="B583">
            <v>289</v>
          </cell>
        </row>
        <row r="585">
          <cell r="B585">
            <v>290</v>
          </cell>
        </row>
        <row r="587">
          <cell r="B587">
            <v>291</v>
          </cell>
        </row>
        <row r="589">
          <cell r="B589">
            <v>292</v>
          </cell>
        </row>
        <row r="591">
          <cell r="B591">
            <v>293</v>
          </cell>
        </row>
        <row r="593">
          <cell r="B593">
            <v>294</v>
          </cell>
        </row>
        <row r="595">
          <cell r="B595">
            <v>295</v>
          </cell>
        </row>
        <row r="597">
          <cell r="B597">
            <v>296</v>
          </cell>
        </row>
        <row r="599">
          <cell r="B599">
            <v>297</v>
          </cell>
        </row>
        <row r="601">
          <cell r="B601">
            <v>298</v>
          </cell>
        </row>
        <row r="603">
          <cell r="B603">
            <v>299</v>
          </cell>
        </row>
        <row r="605">
          <cell r="B605">
            <v>300</v>
          </cell>
        </row>
        <row r="607">
          <cell r="B607">
            <v>301</v>
          </cell>
        </row>
        <row r="609">
          <cell r="B609">
            <v>302</v>
          </cell>
        </row>
        <row r="611">
          <cell r="B611">
            <v>303</v>
          </cell>
        </row>
        <row r="613">
          <cell r="B613">
            <v>304</v>
          </cell>
        </row>
        <row r="615">
          <cell r="B615">
            <v>305</v>
          </cell>
        </row>
        <row r="617">
          <cell r="B617">
            <v>306</v>
          </cell>
        </row>
        <row r="619">
          <cell r="B619">
            <v>307</v>
          </cell>
        </row>
        <row r="621">
          <cell r="B621">
            <v>308</v>
          </cell>
        </row>
        <row r="623">
          <cell r="B623">
            <v>309</v>
          </cell>
        </row>
        <row r="625">
          <cell r="B625">
            <v>310</v>
          </cell>
        </row>
        <row r="627">
          <cell r="B627">
            <v>311</v>
          </cell>
        </row>
        <row r="629">
          <cell r="B629">
            <v>312</v>
          </cell>
        </row>
        <row r="631">
          <cell r="B631">
            <v>313</v>
          </cell>
        </row>
        <row r="633">
          <cell r="B633">
            <v>314</v>
          </cell>
        </row>
        <row r="635">
          <cell r="B635">
            <v>315</v>
          </cell>
        </row>
        <row r="637">
          <cell r="B637">
            <v>316</v>
          </cell>
        </row>
        <row r="639">
          <cell r="B639">
            <v>317</v>
          </cell>
        </row>
        <row r="641">
          <cell r="B641">
            <v>318</v>
          </cell>
        </row>
        <row r="643">
          <cell r="B643">
            <v>319</v>
          </cell>
        </row>
        <row r="645">
          <cell r="B645">
            <v>320</v>
          </cell>
        </row>
        <row r="647">
          <cell r="B647">
            <v>321</v>
          </cell>
        </row>
        <row r="649">
          <cell r="B649">
            <v>322</v>
          </cell>
        </row>
        <row r="651">
          <cell r="B651">
            <v>323</v>
          </cell>
        </row>
        <row r="653">
          <cell r="B653">
            <v>324</v>
          </cell>
        </row>
        <row r="655">
          <cell r="B655">
            <v>325</v>
          </cell>
        </row>
        <row r="657">
          <cell r="B657">
            <v>326</v>
          </cell>
        </row>
        <row r="659">
          <cell r="B659">
            <v>327</v>
          </cell>
        </row>
        <row r="661">
          <cell r="B661">
            <v>328</v>
          </cell>
        </row>
        <row r="663">
          <cell r="B663">
            <v>329</v>
          </cell>
        </row>
        <row r="665">
          <cell r="B665">
            <v>330</v>
          </cell>
        </row>
        <row r="667">
          <cell r="B667">
            <v>331</v>
          </cell>
        </row>
        <row r="669">
          <cell r="B669">
            <v>332</v>
          </cell>
        </row>
        <row r="671">
          <cell r="B671">
            <v>333</v>
          </cell>
        </row>
        <row r="673">
          <cell r="B673">
            <v>334</v>
          </cell>
        </row>
        <row r="675">
          <cell r="B675">
            <v>335</v>
          </cell>
        </row>
        <row r="677">
          <cell r="B677">
            <v>336</v>
          </cell>
        </row>
        <row r="679">
          <cell r="B679">
            <v>337</v>
          </cell>
        </row>
        <row r="681">
          <cell r="B681">
            <v>338</v>
          </cell>
        </row>
        <row r="683">
          <cell r="B683">
            <v>339</v>
          </cell>
        </row>
        <row r="685">
          <cell r="B685">
            <v>340</v>
          </cell>
        </row>
        <row r="687">
          <cell r="B687">
            <v>341</v>
          </cell>
        </row>
        <row r="689">
          <cell r="B689">
            <v>342</v>
          </cell>
        </row>
        <row r="691">
          <cell r="B691">
            <v>343</v>
          </cell>
        </row>
        <row r="693">
          <cell r="B693">
            <v>344</v>
          </cell>
        </row>
        <row r="695">
          <cell r="B695">
            <v>345</v>
          </cell>
        </row>
        <row r="697">
          <cell r="B697">
            <v>346</v>
          </cell>
        </row>
        <row r="699">
          <cell r="B699">
            <v>347</v>
          </cell>
        </row>
        <row r="701">
          <cell r="B701">
            <v>348</v>
          </cell>
        </row>
        <row r="703">
          <cell r="B703">
            <v>349</v>
          </cell>
        </row>
        <row r="705">
          <cell r="B705">
            <v>350</v>
          </cell>
        </row>
        <row r="707">
          <cell r="B707">
            <v>351</v>
          </cell>
        </row>
        <row r="709">
          <cell r="B709">
            <v>352</v>
          </cell>
        </row>
        <row r="711">
          <cell r="B711">
            <v>353</v>
          </cell>
        </row>
        <row r="713">
          <cell r="B713">
            <v>354</v>
          </cell>
        </row>
        <row r="715">
          <cell r="B715">
            <v>355</v>
          </cell>
        </row>
        <row r="717">
          <cell r="B717">
            <v>356</v>
          </cell>
        </row>
        <row r="719">
          <cell r="B719">
            <v>357</v>
          </cell>
        </row>
        <row r="721">
          <cell r="B721">
            <v>358</v>
          </cell>
        </row>
        <row r="723">
          <cell r="B723">
            <v>359</v>
          </cell>
        </row>
        <row r="725">
          <cell r="B725">
            <v>360</v>
          </cell>
        </row>
        <row r="727">
          <cell r="B727">
            <v>361</v>
          </cell>
        </row>
        <row r="729">
          <cell r="B729">
            <v>362</v>
          </cell>
        </row>
        <row r="731">
          <cell r="B731">
            <v>363</v>
          </cell>
        </row>
        <row r="733">
          <cell r="B733">
            <v>364</v>
          </cell>
        </row>
        <row r="735">
          <cell r="B735">
            <v>365</v>
          </cell>
        </row>
        <row r="737">
          <cell r="B737">
            <v>366</v>
          </cell>
        </row>
        <row r="739">
          <cell r="B739">
            <v>367</v>
          </cell>
        </row>
        <row r="741">
          <cell r="B741">
            <v>368</v>
          </cell>
        </row>
        <row r="743">
          <cell r="B743">
            <v>369</v>
          </cell>
        </row>
        <row r="745">
          <cell r="B745">
            <v>370</v>
          </cell>
        </row>
        <row r="747">
          <cell r="B747">
            <v>371</v>
          </cell>
        </row>
        <row r="749">
          <cell r="B749">
            <v>372</v>
          </cell>
        </row>
        <row r="751">
          <cell r="B751">
            <v>373</v>
          </cell>
        </row>
        <row r="753">
          <cell r="B753">
            <v>374</v>
          </cell>
        </row>
        <row r="755">
          <cell r="B755">
            <v>375</v>
          </cell>
        </row>
        <row r="757">
          <cell r="B757">
            <v>376</v>
          </cell>
        </row>
        <row r="759">
          <cell r="B759">
            <v>377</v>
          </cell>
        </row>
        <row r="761">
          <cell r="B761">
            <v>378</v>
          </cell>
        </row>
        <row r="763">
          <cell r="B763">
            <v>379</v>
          </cell>
        </row>
        <row r="765">
          <cell r="B765">
            <v>380</v>
          </cell>
        </row>
        <row r="767">
          <cell r="B767">
            <v>381</v>
          </cell>
        </row>
        <row r="769">
          <cell r="B769">
            <v>382</v>
          </cell>
        </row>
        <row r="771">
          <cell r="B771">
            <v>383</v>
          </cell>
        </row>
        <row r="773">
          <cell r="B773">
            <v>384</v>
          </cell>
        </row>
        <row r="775">
          <cell r="B775">
            <v>385</v>
          </cell>
        </row>
        <row r="777">
          <cell r="B777">
            <v>386</v>
          </cell>
        </row>
        <row r="779">
          <cell r="B779">
            <v>387</v>
          </cell>
        </row>
        <row r="781">
          <cell r="B781">
            <v>388</v>
          </cell>
        </row>
        <row r="783">
          <cell r="B783">
            <v>389</v>
          </cell>
        </row>
        <row r="785">
          <cell r="B785">
            <v>390</v>
          </cell>
        </row>
        <row r="787">
          <cell r="B787">
            <v>391</v>
          </cell>
        </row>
        <row r="789">
          <cell r="B789">
            <v>392</v>
          </cell>
        </row>
        <row r="791">
          <cell r="B791">
            <v>393</v>
          </cell>
        </row>
        <row r="793">
          <cell r="B793">
            <v>394</v>
          </cell>
        </row>
        <row r="795">
          <cell r="B795">
            <v>395</v>
          </cell>
        </row>
        <row r="797">
          <cell r="B797">
            <v>396</v>
          </cell>
        </row>
        <row r="799">
          <cell r="B799">
            <v>397</v>
          </cell>
        </row>
        <row r="801">
          <cell r="B801">
            <v>398</v>
          </cell>
        </row>
        <row r="803">
          <cell r="B803">
            <v>399</v>
          </cell>
        </row>
        <row r="805">
          <cell r="B805">
            <v>400</v>
          </cell>
        </row>
        <row r="807">
          <cell r="B807">
            <v>401</v>
          </cell>
        </row>
        <row r="809">
          <cell r="B809">
            <v>402</v>
          </cell>
        </row>
        <row r="811">
          <cell r="B811">
            <v>403</v>
          </cell>
        </row>
        <row r="813">
          <cell r="B813">
            <v>404</v>
          </cell>
        </row>
        <row r="815">
          <cell r="B815">
            <v>405</v>
          </cell>
        </row>
        <row r="817">
          <cell r="B817">
            <v>406</v>
          </cell>
        </row>
        <row r="819">
          <cell r="B819">
            <v>407</v>
          </cell>
        </row>
        <row r="821">
          <cell r="B821">
            <v>408</v>
          </cell>
        </row>
        <row r="823">
          <cell r="B823">
            <v>409</v>
          </cell>
        </row>
        <row r="825">
          <cell r="B825">
            <v>410</v>
          </cell>
        </row>
        <row r="827">
          <cell r="B827">
            <v>411</v>
          </cell>
        </row>
        <row r="829">
          <cell r="B829">
            <v>412</v>
          </cell>
        </row>
        <row r="831">
          <cell r="B831">
            <v>413</v>
          </cell>
        </row>
        <row r="833">
          <cell r="B833">
            <v>414</v>
          </cell>
        </row>
        <row r="835">
          <cell r="B835">
            <v>415</v>
          </cell>
        </row>
        <row r="837">
          <cell r="B837">
            <v>416</v>
          </cell>
        </row>
        <row r="839">
          <cell r="B839">
            <v>417</v>
          </cell>
        </row>
        <row r="841">
          <cell r="B841">
            <v>418</v>
          </cell>
        </row>
        <row r="843">
          <cell r="B843">
            <v>419</v>
          </cell>
        </row>
        <row r="845">
          <cell r="B845">
            <v>420</v>
          </cell>
        </row>
        <row r="847">
          <cell r="B847">
            <v>421</v>
          </cell>
        </row>
        <row r="849">
          <cell r="B849">
            <v>422</v>
          </cell>
        </row>
        <row r="851">
          <cell r="B851">
            <v>423</v>
          </cell>
        </row>
        <row r="853">
          <cell r="B853">
            <v>424</v>
          </cell>
        </row>
        <row r="855">
          <cell r="B855">
            <v>425</v>
          </cell>
        </row>
        <row r="857">
          <cell r="B857">
            <v>426</v>
          </cell>
        </row>
        <row r="859">
          <cell r="B859">
            <v>427</v>
          </cell>
        </row>
        <row r="861">
          <cell r="B861">
            <v>428</v>
          </cell>
        </row>
        <row r="863">
          <cell r="B863">
            <v>429</v>
          </cell>
        </row>
        <row r="865">
          <cell r="B865">
            <v>430</v>
          </cell>
        </row>
        <row r="867">
          <cell r="B867">
            <v>431</v>
          </cell>
        </row>
        <row r="869">
          <cell r="B869">
            <v>432</v>
          </cell>
        </row>
        <row r="871">
          <cell r="B871">
            <v>433</v>
          </cell>
        </row>
        <row r="873">
          <cell r="B873">
            <v>434</v>
          </cell>
        </row>
        <row r="875">
          <cell r="B875">
            <v>435</v>
          </cell>
        </row>
        <row r="877">
          <cell r="B877">
            <v>436</v>
          </cell>
        </row>
        <row r="879">
          <cell r="B879">
            <v>437</v>
          </cell>
        </row>
        <row r="881">
          <cell r="B881">
            <v>438</v>
          </cell>
        </row>
        <row r="883">
          <cell r="B883">
            <v>439</v>
          </cell>
        </row>
        <row r="885">
          <cell r="B885">
            <v>440</v>
          </cell>
        </row>
        <row r="887">
          <cell r="B887">
            <v>441</v>
          </cell>
        </row>
        <row r="889">
          <cell r="B889">
            <v>442</v>
          </cell>
        </row>
        <row r="891">
          <cell r="B891">
            <v>443</v>
          </cell>
        </row>
        <row r="893">
          <cell r="B893">
            <v>444</v>
          </cell>
        </row>
        <row r="895">
          <cell r="B895">
            <v>445</v>
          </cell>
        </row>
        <row r="897">
          <cell r="B897">
            <v>446</v>
          </cell>
        </row>
        <row r="899">
          <cell r="B899">
            <v>447</v>
          </cell>
        </row>
        <row r="901">
          <cell r="B901">
            <v>448</v>
          </cell>
        </row>
        <row r="903">
          <cell r="B903">
            <v>449</v>
          </cell>
        </row>
        <row r="905">
          <cell r="B905">
            <v>450</v>
          </cell>
        </row>
        <row r="907">
          <cell r="B907">
            <v>451</v>
          </cell>
        </row>
        <row r="909">
          <cell r="B909">
            <v>452</v>
          </cell>
        </row>
        <row r="911">
          <cell r="B911">
            <v>453</v>
          </cell>
        </row>
        <row r="913">
          <cell r="B913">
            <v>454</v>
          </cell>
        </row>
        <row r="915">
          <cell r="B915">
            <v>455</v>
          </cell>
        </row>
        <row r="917">
          <cell r="B917">
            <v>456</v>
          </cell>
        </row>
        <row r="919">
          <cell r="B919">
            <v>457</v>
          </cell>
        </row>
        <row r="921">
          <cell r="B921">
            <v>458</v>
          </cell>
        </row>
        <row r="923">
          <cell r="B923">
            <v>459</v>
          </cell>
        </row>
        <row r="925">
          <cell r="B925">
            <v>460</v>
          </cell>
        </row>
        <row r="927">
          <cell r="B927">
            <v>461</v>
          </cell>
        </row>
        <row r="929">
          <cell r="B929">
            <v>462</v>
          </cell>
        </row>
        <row r="931">
          <cell r="B931">
            <v>463</v>
          </cell>
        </row>
        <row r="933">
          <cell r="B933">
            <v>464</v>
          </cell>
        </row>
        <row r="935">
          <cell r="B935">
            <v>465</v>
          </cell>
        </row>
        <row r="937">
          <cell r="B937">
            <v>466</v>
          </cell>
        </row>
        <row r="939">
          <cell r="B939">
            <v>467</v>
          </cell>
        </row>
        <row r="941">
          <cell r="B941">
            <v>468</v>
          </cell>
        </row>
        <row r="943">
          <cell r="B943">
            <v>469</v>
          </cell>
        </row>
        <row r="945">
          <cell r="B945">
            <v>470</v>
          </cell>
        </row>
        <row r="947">
          <cell r="B947">
            <v>471</v>
          </cell>
        </row>
        <row r="949">
          <cell r="B949">
            <v>472</v>
          </cell>
        </row>
        <row r="951">
          <cell r="B951">
            <v>473</v>
          </cell>
        </row>
        <row r="953">
          <cell r="B953">
            <v>474</v>
          </cell>
        </row>
        <row r="955">
          <cell r="B955">
            <v>475</v>
          </cell>
        </row>
        <row r="957">
          <cell r="B957">
            <v>476</v>
          </cell>
        </row>
        <row r="959">
          <cell r="B959">
            <v>477</v>
          </cell>
        </row>
        <row r="961">
          <cell r="B961">
            <v>478</v>
          </cell>
        </row>
        <row r="963">
          <cell r="B963">
            <v>479</v>
          </cell>
        </row>
        <row r="965">
          <cell r="B965">
            <v>480</v>
          </cell>
        </row>
        <row r="967">
          <cell r="B967">
            <v>481</v>
          </cell>
        </row>
        <row r="969">
          <cell r="B969">
            <v>482</v>
          </cell>
        </row>
        <row r="971">
          <cell r="B971">
            <v>483</v>
          </cell>
        </row>
        <row r="973">
          <cell r="B973">
            <v>484</v>
          </cell>
        </row>
        <row r="975">
          <cell r="B975">
            <v>485</v>
          </cell>
        </row>
        <row r="977">
          <cell r="B977">
            <v>486</v>
          </cell>
        </row>
        <row r="979">
          <cell r="B979">
            <v>487</v>
          </cell>
        </row>
        <row r="981">
          <cell r="B981">
            <v>488</v>
          </cell>
        </row>
        <row r="983">
          <cell r="B983">
            <v>489</v>
          </cell>
        </row>
        <row r="985">
          <cell r="B985">
            <v>490</v>
          </cell>
        </row>
        <row r="987">
          <cell r="B987">
            <v>491</v>
          </cell>
        </row>
        <row r="989">
          <cell r="B989">
            <v>492</v>
          </cell>
        </row>
        <row r="991">
          <cell r="B991">
            <v>493</v>
          </cell>
        </row>
        <row r="993">
          <cell r="B993">
            <v>494</v>
          </cell>
        </row>
        <row r="995">
          <cell r="B995">
            <v>495</v>
          </cell>
        </row>
        <row r="997">
          <cell r="B997">
            <v>496</v>
          </cell>
        </row>
        <row r="999">
          <cell r="B999">
            <v>497</v>
          </cell>
        </row>
        <row r="1001">
          <cell r="B1001">
            <v>498</v>
          </cell>
        </row>
        <row r="1003">
          <cell r="B1003">
            <v>499</v>
          </cell>
        </row>
        <row r="1005">
          <cell r="B1005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="115" zoomScaleNormal="115" zoomScalePageLayoutView="0" workbookViewId="0" topLeftCell="A1">
      <selection activeCell="J81" sqref="J81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5.421875" style="0" customWidth="1"/>
    <col min="6" max="6" width="15.7109375" style="0" customWidth="1"/>
    <col min="7" max="7" width="1.1484375" style="0" customWidth="1"/>
    <col min="8" max="8" width="13.28125" style="0" customWidth="1"/>
    <col min="9" max="9" width="2.140625" style="0" customWidth="1"/>
    <col min="10" max="10" width="6.57421875" style="0" customWidth="1"/>
    <col min="11" max="11" width="17.28125" style="0" customWidth="1"/>
    <col min="13" max="13" width="5.421875" style="0" customWidth="1"/>
    <col min="14" max="14" width="15.7109375" style="0" customWidth="1"/>
    <col min="15" max="15" width="0.5625" style="0" customWidth="1"/>
    <col min="16" max="16" width="13.421875" style="0" customWidth="1"/>
  </cols>
  <sheetData>
    <row r="1" spans="1:16" ht="20.25" customHeight="1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2.75">
      <c r="A2" s="82" t="s">
        <v>14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2.7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9" ht="20.25" customHeight="1" thickBot="1">
      <c r="A4" s="83" t="s">
        <v>16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S4" s="7"/>
    </row>
    <row r="5" spans="2:16" ht="14.25" customHeight="1">
      <c r="B5" s="20"/>
      <c r="C5" s="55" t="s">
        <v>0</v>
      </c>
      <c r="D5" s="57" t="s">
        <v>1</v>
      </c>
      <c r="E5" s="59" t="s">
        <v>9</v>
      </c>
      <c r="F5" s="46" t="s">
        <v>10</v>
      </c>
      <c r="G5" s="48" t="s">
        <v>2</v>
      </c>
      <c r="H5" s="50" t="s">
        <v>3</v>
      </c>
      <c r="J5" s="20"/>
      <c r="K5" s="55" t="s">
        <v>0</v>
      </c>
      <c r="L5" s="57" t="s">
        <v>1</v>
      </c>
      <c r="M5" s="59" t="s">
        <v>9</v>
      </c>
      <c r="N5" s="46" t="s">
        <v>10</v>
      </c>
      <c r="O5" s="48" t="s">
        <v>2</v>
      </c>
      <c r="P5" s="50" t="s">
        <v>3</v>
      </c>
    </row>
    <row r="6" spans="2:16" ht="13.5" customHeight="1" thickBot="1">
      <c r="B6" s="21" t="s">
        <v>11</v>
      </c>
      <c r="C6" s="56"/>
      <c r="D6" s="58"/>
      <c r="E6" s="60"/>
      <c r="F6" s="47"/>
      <c r="G6" s="49"/>
      <c r="H6" s="51"/>
      <c r="J6" s="21" t="s">
        <v>12</v>
      </c>
      <c r="K6" s="56"/>
      <c r="L6" s="58"/>
      <c r="M6" s="60"/>
      <c r="N6" s="47"/>
      <c r="O6" s="49"/>
      <c r="P6" s="51"/>
    </row>
    <row r="7" spans="1:16" ht="12.75" customHeight="1">
      <c r="A7" s="35"/>
      <c r="B7" s="41" t="s">
        <v>4</v>
      </c>
      <c r="C7" s="36" t="s">
        <v>22</v>
      </c>
      <c r="D7" s="38">
        <v>1999</v>
      </c>
      <c r="E7" s="61" t="s">
        <v>17</v>
      </c>
      <c r="F7" s="52" t="s">
        <v>23</v>
      </c>
      <c r="G7" s="53" t="e">
        <f>VLOOKUP(A7,'[1]регистрация'!$B$7:$I$1066,8,FALSE)</f>
        <v>#N/A</v>
      </c>
      <c r="H7" s="67" t="s">
        <v>24</v>
      </c>
      <c r="I7" s="35"/>
      <c r="J7" s="41" t="s">
        <v>4</v>
      </c>
      <c r="K7" s="36" t="s">
        <v>43</v>
      </c>
      <c r="L7" s="38">
        <v>1997</v>
      </c>
      <c r="M7" s="61" t="s">
        <v>17</v>
      </c>
      <c r="N7" s="52" t="s">
        <v>26</v>
      </c>
      <c r="O7" s="53" t="e">
        <f>VLOOKUP(I7,'[1]регистрация'!$B$7:$I$1066,8,FALSE)</f>
        <v>#N/A</v>
      </c>
      <c r="P7" s="67" t="s">
        <v>44</v>
      </c>
    </row>
    <row r="8" spans="1:16" ht="12.75">
      <c r="A8" s="35"/>
      <c r="B8" s="42"/>
      <c r="C8" s="37"/>
      <c r="D8" s="39"/>
      <c r="E8" s="62"/>
      <c r="F8" s="44"/>
      <c r="G8" s="54"/>
      <c r="H8" s="68"/>
      <c r="I8" s="35"/>
      <c r="J8" s="42"/>
      <c r="K8" s="37"/>
      <c r="L8" s="39"/>
      <c r="M8" s="62"/>
      <c r="N8" s="44"/>
      <c r="O8" s="54"/>
      <c r="P8" s="68"/>
    </row>
    <row r="9" spans="1:16" ht="12.75" customHeight="1">
      <c r="A9" s="35"/>
      <c r="B9" s="40" t="s">
        <v>5</v>
      </c>
      <c r="C9" s="37" t="s">
        <v>25</v>
      </c>
      <c r="D9" s="39">
        <v>1999</v>
      </c>
      <c r="E9" s="66" t="s">
        <v>17</v>
      </c>
      <c r="F9" s="44" t="s">
        <v>26</v>
      </c>
      <c r="G9" s="54" t="e">
        <f>VLOOKUP(A9,'[1]регистрация'!$B$7:$I$1066,7,FALSE)</f>
        <v>#N/A</v>
      </c>
      <c r="H9" s="68" t="s">
        <v>27</v>
      </c>
      <c r="I9" s="35"/>
      <c r="J9" s="40" t="s">
        <v>5</v>
      </c>
      <c r="K9" s="37" t="s">
        <v>45</v>
      </c>
      <c r="L9" s="39">
        <v>1998</v>
      </c>
      <c r="M9" s="66" t="s">
        <v>17</v>
      </c>
      <c r="N9" s="44" t="s">
        <v>18</v>
      </c>
      <c r="O9" s="54" t="e">
        <f>VLOOKUP(I9,'[1]регистрация'!$B$7:$I$1066,7,FALSE)</f>
        <v>#N/A</v>
      </c>
      <c r="P9" s="68" t="s">
        <v>47</v>
      </c>
    </row>
    <row r="10" spans="1:16" ht="12.75">
      <c r="A10" s="35"/>
      <c r="B10" s="40"/>
      <c r="C10" s="37"/>
      <c r="D10" s="39"/>
      <c r="E10" s="85"/>
      <c r="F10" s="44"/>
      <c r="G10" s="54"/>
      <c r="H10" s="68"/>
      <c r="I10" s="35"/>
      <c r="J10" s="40"/>
      <c r="K10" s="37"/>
      <c r="L10" s="39"/>
      <c r="M10" s="85"/>
      <c r="N10" s="44"/>
      <c r="O10" s="54"/>
      <c r="P10" s="68"/>
    </row>
    <row r="11" spans="1:16" ht="12.75" customHeight="1">
      <c r="A11" s="35"/>
      <c r="B11" s="63" t="s">
        <v>6</v>
      </c>
      <c r="C11" s="37" t="s">
        <v>28</v>
      </c>
      <c r="D11" s="39">
        <v>1998</v>
      </c>
      <c r="E11" s="66" t="s">
        <v>17</v>
      </c>
      <c r="F11" s="44" t="s">
        <v>18</v>
      </c>
      <c r="G11" s="54" t="e">
        <f>VLOOKUP(A11,'[1]регистрация'!$B$7:$I$1066,7,FALSE)</f>
        <v>#N/A</v>
      </c>
      <c r="H11" s="68" t="s">
        <v>21</v>
      </c>
      <c r="I11" s="35"/>
      <c r="J11" s="63" t="s">
        <v>6</v>
      </c>
      <c r="K11" s="37" t="s">
        <v>46</v>
      </c>
      <c r="L11" s="39">
        <v>1997</v>
      </c>
      <c r="M11" s="66" t="s">
        <v>17</v>
      </c>
      <c r="N11" s="44" t="s">
        <v>18</v>
      </c>
      <c r="O11" s="54" t="e">
        <f>VLOOKUP(I11,'[1]регистрация'!$B$7:$I$1066,7,FALSE)</f>
        <v>#N/A</v>
      </c>
      <c r="P11" s="68" t="s">
        <v>48</v>
      </c>
    </row>
    <row r="12" spans="1:16" ht="12.75">
      <c r="A12" s="35"/>
      <c r="B12" s="63"/>
      <c r="C12" s="37"/>
      <c r="D12" s="39"/>
      <c r="E12" s="85"/>
      <c r="F12" s="44"/>
      <c r="G12" s="54"/>
      <c r="H12" s="68"/>
      <c r="I12" s="35"/>
      <c r="J12" s="63"/>
      <c r="K12" s="37"/>
      <c r="L12" s="39"/>
      <c r="M12" s="85"/>
      <c r="N12" s="44"/>
      <c r="O12" s="54"/>
      <c r="P12" s="68"/>
    </row>
    <row r="13" spans="1:16" ht="12.75" customHeight="1">
      <c r="A13" s="35"/>
      <c r="B13" s="63" t="s">
        <v>6</v>
      </c>
      <c r="C13" s="37" t="s">
        <v>29</v>
      </c>
      <c r="D13" s="39">
        <v>1998</v>
      </c>
      <c r="E13" s="66" t="s">
        <v>17</v>
      </c>
      <c r="F13" s="44" t="s">
        <v>19</v>
      </c>
      <c r="G13" s="54" t="e">
        <f>VLOOKUP(A13,'[1]регистрация'!$B$7:$I$1066,7,FALSE)</f>
        <v>#N/A</v>
      </c>
      <c r="H13" s="68" t="s">
        <v>20</v>
      </c>
      <c r="I13" s="35"/>
      <c r="J13" s="63" t="s">
        <v>6</v>
      </c>
      <c r="K13" s="37" t="s">
        <v>49</v>
      </c>
      <c r="L13" s="39">
        <v>1997</v>
      </c>
      <c r="M13" s="66" t="s">
        <v>17</v>
      </c>
      <c r="N13" s="44" t="s">
        <v>50</v>
      </c>
      <c r="O13" s="54" t="e">
        <f>VLOOKUP(I13,'[1]регистрация'!$B$7:$I$1066,7,FALSE)</f>
        <v>#N/A</v>
      </c>
      <c r="P13" s="68" t="s">
        <v>51</v>
      </c>
    </row>
    <row r="14" spans="1:16" ht="12.75">
      <c r="A14" s="35"/>
      <c r="B14" s="63"/>
      <c r="C14" s="37"/>
      <c r="D14" s="39"/>
      <c r="E14" s="85"/>
      <c r="F14" s="44"/>
      <c r="G14" s="54"/>
      <c r="H14" s="68"/>
      <c r="I14" s="35"/>
      <c r="J14" s="63"/>
      <c r="K14" s="37"/>
      <c r="L14" s="39"/>
      <c r="M14" s="85"/>
      <c r="N14" s="44"/>
      <c r="O14" s="54"/>
      <c r="P14" s="68"/>
    </row>
    <row r="15" spans="1:16" ht="12.75" customHeight="1">
      <c r="A15" s="35"/>
      <c r="B15" s="43" t="s">
        <v>7</v>
      </c>
      <c r="C15" s="69" t="s">
        <v>30</v>
      </c>
      <c r="D15" s="71">
        <v>1998</v>
      </c>
      <c r="E15" s="79" t="s">
        <v>17</v>
      </c>
      <c r="F15" s="73" t="s">
        <v>18</v>
      </c>
      <c r="G15" s="54" t="e">
        <f>VLOOKUP(A15,'[1]регистрация'!$B$7:$I$1066,7,FALSE)</f>
        <v>#N/A</v>
      </c>
      <c r="H15" s="76" t="s">
        <v>31</v>
      </c>
      <c r="I15" s="35"/>
      <c r="J15" s="43" t="s">
        <v>7</v>
      </c>
      <c r="K15" s="69" t="e">
        <f>VLOOKUP(I15,'[1]регистрация'!$B$7:$I$1006,4,FALSE)</f>
        <v>#N/A</v>
      </c>
      <c r="L15" s="71" t="e">
        <f>VLOOKUP(I15,'[1]регистрация'!$B$7:$I$1066,5,FALSE)</f>
        <v>#N/A</v>
      </c>
      <c r="M15" s="79" t="e">
        <f>VLOOKUP(I15,'[1]регистрация'!$B$7:$J$1066,6,FALSE)</f>
        <v>#N/A</v>
      </c>
      <c r="N15" s="73" t="e">
        <f>VLOOKUP(I15,'[1]регистрация'!$B$7:$I$1066,6,FALSE)</f>
        <v>#N/A</v>
      </c>
      <c r="O15" s="54" t="e">
        <f>VLOOKUP(I15,'[1]регистрация'!$B$7:$I$1066,7,FALSE)</f>
        <v>#N/A</v>
      </c>
      <c r="P15" s="76" t="e">
        <f>VLOOKUP(I15,'[1]регистрация'!$B$7:$J$1066,9,FALSE)</f>
        <v>#N/A</v>
      </c>
    </row>
    <row r="16" spans="1:16" ht="12.75">
      <c r="A16" s="35"/>
      <c r="B16" s="43"/>
      <c r="C16" s="69"/>
      <c r="D16" s="71"/>
      <c r="E16" s="80"/>
      <c r="F16" s="73"/>
      <c r="G16" s="54"/>
      <c r="H16" s="76"/>
      <c r="I16" s="35"/>
      <c r="J16" s="43"/>
      <c r="K16" s="69"/>
      <c r="L16" s="71"/>
      <c r="M16" s="80"/>
      <c r="N16" s="73"/>
      <c r="O16" s="54"/>
      <c r="P16" s="76"/>
    </row>
    <row r="17" spans="1:16" ht="12.75" customHeight="1">
      <c r="A17" s="35"/>
      <c r="B17" s="43" t="s">
        <v>7</v>
      </c>
      <c r="C17" s="69" t="s">
        <v>32</v>
      </c>
      <c r="D17" s="71">
        <v>1999</v>
      </c>
      <c r="E17" s="79" t="s">
        <v>17</v>
      </c>
      <c r="F17" s="73" t="s">
        <v>33</v>
      </c>
      <c r="G17" s="54" t="e">
        <f>VLOOKUP(A17,'[1]регистрация'!$B$7:$I$1066,7,FALSE)</f>
        <v>#N/A</v>
      </c>
      <c r="H17" s="76" t="s">
        <v>34</v>
      </c>
      <c r="I17" s="35"/>
      <c r="J17" s="43" t="s">
        <v>7</v>
      </c>
      <c r="K17" s="69" t="e">
        <f>VLOOKUP(I17,'[1]регистрация'!$B$7:$I$1006,4,FALSE)</f>
        <v>#N/A</v>
      </c>
      <c r="L17" s="71" t="e">
        <f>VLOOKUP(I17,'[1]регистрация'!$B$7:$I$1066,5,FALSE)</f>
        <v>#N/A</v>
      </c>
      <c r="M17" s="79" t="e">
        <f>VLOOKUP(I17,'[1]регистрация'!$B$7:$J$1066,6,FALSE)</f>
        <v>#N/A</v>
      </c>
      <c r="N17" s="73" t="e">
        <f>VLOOKUP(I17,'[1]регистрация'!$B$7:$I$1066,6,FALSE)</f>
        <v>#N/A</v>
      </c>
      <c r="O17" s="54" t="e">
        <f>VLOOKUP(I17,'[1]регистрация'!$B$7:$I$1066,7,FALSE)</f>
        <v>#N/A</v>
      </c>
      <c r="P17" s="76" t="e">
        <f>VLOOKUP(I17,'[1]регистрация'!$B$7:$J$1066,9,FALSE)</f>
        <v>#N/A</v>
      </c>
    </row>
    <row r="18" spans="1:16" ht="13.5" thickBot="1">
      <c r="A18" s="35"/>
      <c r="B18" s="65"/>
      <c r="C18" s="70"/>
      <c r="D18" s="72"/>
      <c r="E18" s="81"/>
      <c r="F18" s="74"/>
      <c r="G18" s="64"/>
      <c r="H18" s="78"/>
      <c r="I18" s="35"/>
      <c r="J18" s="65"/>
      <c r="K18" s="70"/>
      <c r="L18" s="72"/>
      <c r="M18" s="81"/>
      <c r="N18" s="74"/>
      <c r="O18" s="64"/>
      <c r="P18" s="78"/>
    </row>
    <row r="19" spans="2:16" ht="13.5" thickBot="1">
      <c r="B19" s="22">
        <v>52</v>
      </c>
      <c r="F19" s="14"/>
      <c r="H19" s="14"/>
      <c r="J19" s="22">
        <v>65</v>
      </c>
      <c r="N19" s="14"/>
      <c r="P19" s="14"/>
    </row>
    <row r="20" spans="1:16" ht="12.75" customHeight="1">
      <c r="A20" s="35"/>
      <c r="B20" s="41" t="s">
        <v>4</v>
      </c>
      <c r="C20" s="36" t="s">
        <v>72</v>
      </c>
      <c r="D20" s="38">
        <v>1997</v>
      </c>
      <c r="E20" s="61" t="s">
        <v>17</v>
      </c>
      <c r="F20" s="52" t="s">
        <v>56</v>
      </c>
      <c r="G20" s="61" t="e">
        <f>VLOOKUP(A20,'[1]регистрация'!$B$7:$I$1066,8,FALSE)</f>
        <v>#N/A</v>
      </c>
      <c r="H20" s="67" t="s">
        <v>73</v>
      </c>
      <c r="I20" s="35"/>
      <c r="J20" s="41" t="s">
        <v>4</v>
      </c>
      <c r="K20" s="36" t="s">
        <v>81</v>
      </c>
      <c r="L20" s="38">
        <v>1997</v>
      </c>
      <c r="M20" s="61" t="s">
        <v>17</v>
      </c>
      <c r="N20" s="52" t="s">
        <v>26</v>
      </c>
      <c r="O20" s="61" t="e">
        <f>VLOOKUP(I20,'[1]регистрация'!$B$7:$I$1066,8,FALSE)</f>
        <v>#N/A</v>
      </c>
      <c r="P20" s="67" t="s">
        <v>82</v>
      </c>
    </row>
    <row r="21" spans="1:16" ht="12.75">
      <c r="A21" s="35"/>
      <c r="B21" s="42"/>
      <c r="C21" s="37"/>
      <c r="D21" s="39"/>
      <c r="E21" s="62"/>
      <c r="F21" s="44"/>
      <c r="G21" s="62"/>
      <c r="H21" s="68"/>
      <c r="I21" s="35"/>
      <c r="J21" s="42"/>
      <c r="K21" s="37"/>
      <c r="L21" s="39"/>
      <c r="M21" s="62"/>
      <c r="N21" s="44"/>
      <c r="O21" s="62"/>
      <c r="P21" s="68"/>
    </row>
    <row r="22" spans="1:16" ht="12.75" customHeight="1">
      <c r="A22" s="35"/>
      <c r="B22" s="40" t="s">
        <v>5</v>
      </c>
      <c r="C22" s="37" t="s">
        <v>74</v>
      </c>
      <c r="D22" s="39">
        <v>1997</v>
      </c>
      <c r="E22" s="66" t="s">
        <v>17</v>
      </c>
      <c r="F22" s="44" t="s">
        <v>59</v>
      </c>
      <c r="G22" s="62" t="e">
        <f>VLOOKUP(A22,'[1]регистрация'!$B$7:$I$1066,7,FALSE)</f>
        <v>#N/A</v>
      </c>
      <c r="H22" s="68" t="s">
        <v>75</v>
      </c>
      <c r="I22" s="35"/>
      <c r="J22" s="40" t="s">
        <v>5</v>
      </c>
      <c r="K22" s="37" t="s">
        <v>83</v>
      </c>
      <c r="L22" s="39">
        <v>1997</v>
      </c>
      <c r="M22" s="66" t="s">
        <v>17</v>
      </c>
      <c r="N22" s="44" t="s">
        <v>56</v>
      </c>
      <c r="O22" s="62" t="e">
        <f>VLOOKUP(I22,'[1]регистрация'!$B$7:$I$1066,7,FALSE)</f>
        <v>#N/A</v>
      </c>
      <c r="P22" s="68" t="s">
        <v>84</v>
      </c>
    </row>
    <row r="23" spans="1:16" ht="12.75">
      <c r="A23" s="35"/>
      <c r="B23" s="40"/>
      <c r="C23" s="37"/>
      <c r="D23" s="39"/>
      <c r="E23" s="85"/>
      <c r="F23" s="44"/>
      <c r="G23" s="62"/>
      <c r="H23" s="68"/>
      <c r="I23" s="35"/>
      <c r="J23" s="40"/>
      <c r="K23" s="37"/>
      <c r="L23" s="39"/>
      <c r="M23" s="85"/>
      <c r="N23" s="44"/>
      <c r="O23" s="62"/>
      <c r="P23" s="68"/>
    </row>
    <row r="24" spans="1:16" ht="12.75" customHeight="1">
      <c r="A24" s="35"/>
      <c r="B24" s="63" t="s">
        <v>6</v>
      </c>
      <c r="C24" s="37" t="s">
        <v>76</v>
      </c>
      <c r="D24" s="39">
        <v>1998</v>
      </c>
      <c r="E24" s="66" t="s">
        <v>17</v>
      </c>
      <c r="F24" s="44" t="s">
        <v>77</v>
      </c>
      <c r="G24" s="62" t="e">
        <f>VLOOKUP(A24,'[1]регистрация'!$B$7:$I$1066,7,FALSE)</f>
        <v>#N/A</v>
      </c>
      <c r="H24" s="68" t="s">
        <v>78</v>
      </c>
      <c r="I24" s="35"/>
      <c r="J24" s="63" t="s">
        <v>6</v>
      </c>
      <c r="K24" s="28" t="s">
        <v>88</v>
      </c>
      <c r="L24" s="29">
        <v>1999</v>
      </c>
      <c r="M24" s="30" t="s">
        <v>17</v>
      </c>
      <c r="N24" s="32" t="s">
        <v>56</v>
      </c>
      <c r="O24" s="33" t="e">
        <f>VLOOKUP(I24,'[1]регистрация'!$B$7:$I$1066,7,FALSE)</f>
        <v>#N/A</v>
      </c>
      <c r="P24" s="34" t="s">
        <v>87</v>
      </c>
    </row>
    <row r="25" spans="1:16" ht="12.75">
      <c r="A25" s="35"/>
      <c r="B25" s="63"/>
      <c r="C25" s="37"/>
      <c r="D25" s="39"/>
      <c r="E25" s="85"/>
      <c r="F25" s="44"/>
      <c r="G25" s="62"/>
      <c r="H25" s="68"/>
      <c r="I25" s="35"/>
      <c r="J25" s="63"/>
      <c r="K25" s="28"/>
      <c r="L25" s="29"/>
      <c r="M25" s="31"/>
      <c r="N25" s="32"/>
      <c r="O25" s="33"/>
      <c r="P25" s="34"/>
    </row>
    <row r="26" spans="1:16" ht="12.75" customHeight="1">
      <c r="A26" s="35"/>
      <c r="B26" s="63" t="s">
        <v>6</v>
      </c>
      <c r="C26" s="37" t="s">
        <v>79</v>
      </c>
      <c r="D26" s="39">
        <v>1999</v>
      </c>
      <c r="E26" s="66" t="s">
        <v>17</v>
      </c>
      <c r="F26" s="44" t="s">
        <v>26</v>
      </c>
      <c r="G26" s="62" t="e">
        <f>VLOOKUP(A26,'[1]регистрация'!$B$7:$I$1066,7,FALSE)</f>
        <v>#N/A</v>
      </c>
      <c r="H26" s="68" t="s">
        <v>80</v>
      </c>
      <c r="I26" s="35"/>
      <c r="J26" s="63" t="s">
        <v>6</v>
      </c>
      <c r="K26" s="37" t="s">
        <v>85</v>
      </c>
      <c r="L26" s="39">
        <v>1997</v>
      </c>
      <c r="M26" s="66" t="s">
        <v>17</v>
      </c>
      <c r="N26" s="44" t="s">
        <v>86</v>
      </c>
      <c r="O26" s="62" t="e">
        <f>VLOOKUP(I24,'[1]регистрация'!$B$7:$I$1066,7,FALSE)</f>
        <v>#N/A</v>
      </c>
      <c r="P26" s="68" t="s">
        <v>87</v>
      </c>
    </row>
    <row r="27" spans="1:16" ht="12.75">
      <c r="A27" s="35"/>
      <c r="B27" s="63"/>
      <c r="C27" s="37"/>
      <c r="D27" s="39"/>
      <c r="E27" s="85"/>
      <c r="F27" s="44"/>
      <c r="G27" s="62"/>
      <c r="H27" s="68"/>
      <c r="I27" s="35"/>
      <c r="J27" s="63"/>
      <c r="K27" s="37"/>
      <c r="L27" s="39"/>
      <c r="M27" s="85"/>
      <c r="N27" s="44"/>
      <c r="O27" s="62"/>
      <c r="P27" s="68"/>
    </row>
    <row r="28" spans="1:16" ht="12.75" customHeight="1">
      <c r="A28" s="35"/>
      <c r="B28" s="43" t="s">
        <v>7</v>
      </c>
      <c r="C28" s="69" t="e">
        <f>VLOOKUP(A28,'[1]регистрация'!$B$7:$I$1006,4,FALSE)</f>
        <v>#N/A</v>
      </c>
      <c r="D28" s="71" t="e">
        <f>VLOOKUP(A28,'[1]регистрация'!$B$7:$I$1066,5,FALSE)</f>
        <v>#N/A</v>
      </c>
      <c r="E28" s="79" t="e">
        <f>VLOOKUP(A28,'[1]регистрация'!$B$7:$J$1066,6,FALSE)</f>
        <v>#N/A</v>
      </c>
      <c r="F28" s="73" t="e">
        <f>VLOOKUP(A28,'[1]регистрация'!$B$7:$I$1066,6,FALSE)</f>
        <v>#N/A</v>
      </c>
      <c r="G28" s="75" t="e">
        <f>VLOOKUP(A28,'[1]регистрация'!$B$7:$I$1066,7,FALSE)</f>
        <v>#N/A</v>
      </c>
      <c r="H28" s="76" t="e">
        <f>VLOOKUP(A28,'[1]регистрация'!$B$7:$J$1066,9,FALSE)</f>
        <v>#N/A</v>
      </c>
      <c r="I28" s="35"/>
      <c r="J28" s="43" t="s">
        <v>7</v>
      </c>
      <c r="K28" s="69" t="e">
        <f>VLOOKUP(I28,'[1]регистрация'!$B$7:$I$1006,4,FALSE)</f>
        <v>#N/A</v>
      </c>
      <c r="L28" s="71" t="e">
        <f>VLOOKUP(I28,'[1]регистрация'!$B$7:$I$1066,5,FALSE)</f>
        <v>#N/A</v>
      </c>
      <c r="M28" s="79" t="e">
        <f>VLOOKUP(I28,'[1]регистрация'!$B$7:$J$1066,6,FALSE)</f>
        <v>#N/A</v>
      </c>
      <c r="N28" s="73" t="e">
        <f>VLOOKUP(I28,'[1]регистрация'!$B$7:$I$1066,6,FALSE)</f>
        <v>#N/A</v>
      </c>
      <c r="O28" s="75" t="e">
        <f>VLOOKUP(I28,'[1]регистрация'!$B$7:$I$1066,7,FALSE)</f>
        <v>#N/A</v>
      </c>
      <c r="P28" s="76" t="e">
        <f>VLOOKUP(I28,'[1]регистрация'!$B$7:$J$1066,9,FALSE)</f>
        <v>#N/A</v>
      </c>
    </row>
    <row r="29" spans="1:16" ht="12.75">
      <c r="A29" s="35"/>
      <c r="B29" s="43"/>
      <c r="C29" s="69"/>
      <c r="D29" s="71"/>
      <c r="E29" s="80"/>
      <c r="F29" s="73"/>
      <c r="G29" s="75"/>
      <c r="H29" s="76"/>
      <c r="I29" s="35"/>
      <c r="J29" s="43"/>
      <c r="K29" s="69"/>
      <c r="L29" s="71"/>
      <c r="M29" s="80"/>
      <c r="N29" s="73"/>
      <c r="O29" s="75"/>
      <c r="P29" s="76"/>
    </row>
    <row r="30" spans="1:16" ht="12.75" customHeight="1">
      <c r="A30" s="35"/>
      <c r="B30" s="43" t="s">
        <v>7</v>
      </c>
      <c r="C30" s="69" t="e">
        <f>VLOOKUP(A30,'[1]регистрация'!$B$7:$I$1006,4,FALSE)</f>
        <v>#N/A</v>
      </c>
      <c r="D30" s="71" t="e">
        <f>VLOOKUP(A30,'[1]регистрация'!$B$7:$I$1066,5,FALSE)</f>
        <v>#N/A</v>
      </c>
      <c r="E30" s="79" t="e">
        <f>VLOOKUP(A30,'[1]регистрация'!$B$7:$J$1066,6,FALSE)</f>
        <v>#N/A</v>
      </c>
      <c r="F30" s="73" t="e">
        <f>VLOOKUP(A30,'[1]регистрация'!$B$7:$I$1066,6,FALSE)</f>
        <v>#N/A</v>
      </c>
      <c r="G30" s="75" t="e">
        <f>VLOOKUP(A30,'[1]регистрация'!$B$7:$I$1066,7,FALSE)</f>
        <v>#N/A</v>
      </c>
      <c r="H30" s="76" t="e">
        <f>VLOOKUP(A30,'[1]регистрация'!$B$7:$J$1066,9,FALSE)</f>
        <v>#N/A</v>
      </c>
      <c r="I30" s="35"/>
      <c r="J30" s="43" t="s">
        <v>7</v>
      </c>
      <c r="K30" s="69" t="e">
        <f>VLOOKUP(I30,'[1]регистрация'!$B$7:$I$1006,4,FALSE)</f>
        <v>#N/A</v>
      </c>
      <c r="L30" s="71" t="e">
        <f>VLOOKUP(I30,'[1]регистрация'!$B$7:$I$1066,5,FALSE)</f>
        <v>#N/A</v>
      </c>
      <c r="M30" s="79" t="e">
        <f>VLOOKUP(I30,'[1]регистрация'!$B$7:$J$1066,6,FALSE)</f>
        <v>#N/A</v>
      </c>
      <c r="N30" s="73" t="e">
        <f>VLOOKUP(I30,'[1]регистрация'!$B$7:$I$1066,6,FALSE)</f>
        <v>#N/A</v>
      </c>
      <c r="O30" s="75" t="e">
        <f>VLOOKUP(I30,'[1]регистрация'!$B$7:$I$1066,7,FALSE)</f>
        <v>#N/A</v>
      </c>
      <c r="P30" s="76" t="e">
        <f>VLOOKUP(I30,'[1]регистрация'!$B$7:$J$1066,9,FALSE)</f>
        <v>#N/A</v>
      </c>
    </row>
    <row r="31" spans="1:16" ht="13.5" thickBot="1">
      <c r="A31" s="35"/>
      <c r="B31" s="65"/>
      <c r="C31" s="70"/>
      <c r="D31" s="72"/>
      <c r="E31" s="81"/>
      <c r="F31" s="74"/>
      <c r="G31" s="77"/>
      <c r="H31" s="78"/>
      <c r="I31" s="35"/>
      <c r="J31" s="65"/>
      <c r="K31" s="70"/>
      <c r="L31" s="72"/>
      <c r="M31" s="81"/>
      <c r="N31" s="74"/>
      <c r="O31" s="77"/>
      <c r="P31" s="78"/>
    </row>
    <row r="32" spans="2:16" ht="13.5" thickBot="1">
      <c r="B32" s="22">
        <v>56</v>
      </c>
      <c r="F32" s="14"/>
      <c r="H32" s="14"/>
      <c r="J32" s="22">
        <v>70</v>
      </c>
      <c r="N32" s="14"/>
      <c r="P32" s="14"/>
    </row>
    <row r="33" spans="1:16" ht="12.75">
      <c r="A33" s="35"/>
      <c r="B33" s="41" t="s">
        <v>4</v>
      </c>
      <c r="C33" s="36" t="s">
        <v>89</v>
      </c>
      <c r="D33" s="38">
        <v>1998</v>
      </c>
      <c r="E33" s="61" t="s">
        <v>17</v>
      </c>
      <c r="F33" s="52" t="s">
        <v>86</v>
      </c>
      <c r="G33" s="61" t="e">
        <f>VLOOKUP(A33,'[1]регистрация'!$B$7:$I$1066,8,FALSE)</f>
        <v>#N/A</v>
      </c>
      <c r="H33" s="67" t="s">
        <v>90</v>
      </c>
      <c r="I33" s="35"/>
      <c r="J33" s="41" t="s">
        <v>4</v>
      </c>
      <c r="K33" s="36" t="s">
        <v>95</v>
      </c>
      <c r="L33" s="38">
        <v>1997</v>
      </c>
      <c r="M33" s="61" t="s">
        <v>17</v>
      </c>
      <c r="N33" s="52" t="s">
        <v>18</v>
      </c>
      <c r="O33" s="61" t="e">
        <f>VLOOKUP(I33,'[1]регистрация'!$B$7:$I$1066,8,FALSE)</f>
        <v>#N/A</v>
      </c>
      <c r="P33" s="67" t="s">
        <v>96</v>
      </c>
    </row>
    <row r="34" spans="1:16" ht="12.75">
      <c r="A34" s="35"/>
      <c r="B34" s="42"/>
      <c r="C34" s="37"/>
      <c r="D34" s="39"/>
      <c r="E34" s="62"/>
      <c r="F34" s="44"/>
      <c r="G34" s="62"/>
      <c r="H34" s="68"/>
      <c r="I34" s="35"/>
      <c r="J34" s="42"/>
      <c r="K34" s="37"/>
      <c r="L34" s="39"/>
      <c r="M34" s="62"/>
      <c r="N34" s="44"/>
      <c r="O34" s="62"/>
      <c r="P34" s="68"/>
    </row>
    <row r="35" spans="1:16" ht="12.75">
      <c r="A35" s="35"/>
      <c r="B35" s="40" t="s">
        <v>5</v>
      </c>
      <c r="C35" s="37" t="s">
        <v>91</v>
      </c>
      <c r="D35" s="39">
        <v>1997</v>
      </c>
      <c r="E35" s="66" t="s">
        <v>17</v>
      </c>
      <c r="F35" s="44" t="s">
        <v>64</v>
      </c>
      <c r="G35" s="62" t="e">
        <f>VLOOKUP(A35,'[1]регистрация'!$B$7:$I$1066,7,FALSE)</f>
        <v>#N/A</v>
      </c>
      <c r="H35" s="68" t="s">
        <v>92</v>
      </c>
      <c r="I35" s="35"/>
      <c r="J35" s="40" t="s">
        <v>5</v>
      </c>
      <c r="K35" s="37" t="s">
        <v>97</v>
      </c>
      <c r="L35" s="39">
        <v>1998</v>
      </c>
      <c r="M35" s="66" t="s">
        <v>17</v>
      </c>
      <c r="N35" s="44" t="s">
        <v>98</v>
      </c>
      <c r="O35" s="62" t="e">
        <f>VLOOKUP(I35,'[1]регистрация'!$B$7:$I$1066,7,FALSE)</f>
        <v>#N/A</v>
      </c>
      <c r="P35" s="68" t="s">
        <v>99</v>
      </c>
    </row>
    <row r="36" spans="1:16" ht="12.75">
      <c r="A36" s="35"/>
      <c r="B36" s="40"/>
      <c r="C36" s="37"/>
      <c r="D36" s="39"/>
      <c r="E36" s="85"/>
      <c r="F36" s="44"/>
      <c r="G36" s="62"/>
      <c r="H36" s="68"/>
      <c r="I36" s="35"/>
      <c r="J36" s="40"/>
      <c r="K36" s="37"/>
      <c r="L36" s="39"/>
      <c r="M36" s="85"/>
      <c r="N36" s="44"/>
      <c r="O36" s="62"/>
      <c r="P36" s="68"/>
    </row>
    <row r="37" spans="1:16" ht="12.75">
      <c r="A37" s="35"/>
      <c r="B37" s="63" t="s">
        <v>6</v>
      </c>
      <c r="C37" s="37" t="s">
        <v>93</v>
      </c>
      <c r="D37" s="39">
        <v>1998</v>
      </c>
      <c r="E37" s="66" t="s">
        <v>17</v>
      </c>
      <c r="F37" s="44" t="s">
        <v>64</v>
      </c>
      <c r="G37" s="62" t="e">
        <f>VLOOKUP(A37,'[1]регистрация'!$B$7:$I$1066,7,FALSE)</f>
        <v>#N/A</v>
      </c>
      <c r="H37" s="68" t="s">
        <v>92</v>
      </c>
      <c r="I37" s="35"/>
      <c r="J37" s="63" t="s">
        <v>6</v>
      </c>
      <c r="K37" s="37" t="s">
        <v>100</v>
      </c>
      <c r="L37" s="39">
        <v>1999</v>
      </c>
      <c r="M37" s="66" t="s">
        <v>17</v>
      </c>
      <c r="N37" s="44" t="s">
        <v>86</v>
      </c>
      <c r="O37" s="62" t="e">
        <f>VLOOKUP(I37,'[1]регистрация'!$B$7:$I$1066,7,FALSE)</f>
        <v>#N/A</v>
      </c>
      <c r="P37" s="68" t="s">
        <v>101</v>
      </c>
    </row>
    <row r="38" spans="1:16" ht="12.75">
      <c r="A38" s="35"/>
      <c r="B38" s="63"/>
      <c r="C38" s="37"/>
      <c r="D38" s="39"/>
      <c r="E38" s="85"/>
      <c r="F38" s="44"/>
      <c r="G38" s="62"/>
      <c r="H38" s="68"/>
      <c r="I38" s="35"/>
      <c r="J38" s="63"/>
      <c r="K38" s="37"/>
      <c r="L38" s="39"/>
      <c r="M38" s="85"/>
      <c r="N38" s="44"/>
      <c r="O38" s="62"/>
      <c r="P38" s="68"/>
    </row>
    <row r="39" spans="1:16" ht="12.75">
      <c r="A39" s="35"/>
      <c r="B39" s="63" t="s">
        <v>6</v>
      </c>
      <c r="C39" s="37" t="s">
        <v>94</v>
      </c>
      <c r="D39" s="39">
        <v>1998</v>
      </c>
      <c r="E39" s="66" t="s">
        <v>17</v>
      </c>
      <c r="F39" s="44" t="s">
        <v>77</v>
      </c>
      <c r="G39" s="62" t="e">
        <f>VLOOKUP(A39,'[1]регистрация'!$B$7:$I$1066,7,FALSE)</f>
        <v>#N/A</v>
      </c>
      <c r="H39" s="68" t="s">
        <v>78</v>
      </c>
      <c r="I39" s="35"/>
      <c r="J39" s="63" t="s">
        <v>6</v>
      </c>
      <c r="K39" s="37" t="s">
        <v>102</v>
      </c>
      <c r="L39" s="39">
        <v>1997</v>
      </c>
      <c r="M39" s="66" t="s">
        <v>17</v>
      </c>
      <c r="N39" s="44" t="s">
        <v>59</v>
      </c>
      <c r="O39" s="62" t="e">
        <f>VLOOKUP(I39,'[1]регистрация'!$B$7:$I$1066,7,FALSE)</f>
        <v>#N/A</v>
      </c>
      <c r="P39" s="68" t="s">
        <v>60</v>
      </c>
    </row>
    <row r="40" spans="1:16" ht="12.75">
      <c r="A40" s="35"/>
      <c r="B40" s="63"/>
      <c r="C40" s="37"/>
      <c r="D40" s="39"/>
      <c r="E40" s="85"/>
      <c r="F40" s="44"/>
      <c r="G40" s="62"/>
      <c r="H40" s="68"/>
      <c r="I40" s="35"/>
      <c r="J40" s="63"/>
      <c r="K40" s="37"/>
      <c r="L40" s="39"/>
      <c r="M40" s="85"/>
      <c r="N40" s="44"/>
      <c r="O40" s="62"/>
      <c r="P40" s="68"/>
    </row>
    <row r="41" spans="1:16" ht="12.75">
      <c r="A41" s="35"/>
      <c r="B41" s="43" t="s">
        <v>7</v>
      </c>
      <c r="C41" s="69" t="e">
        <f>VLOOKUP(A41,'[1]регистрация'!$B$7:$I$1006,4,FALSE)</f>
        <v>#N/A</v>
      </c>
      <c r="D41" s="71" t="e">
        <f>VLOOKUP(A41,'[1]регистрация'!$B$7:$I$1066,5,FALSE)</f>
        <v>#N/A</v>
      </c>
      <c r="E41" s="79" t="e">
        <f>VLOOKUP(A41,'[1]регистрация'!$B$7:$J$1066,6,FALSE)</f>
        <v>#N/A</v>
      </c>
      <c r="F41" s="73" t="e">
        <f>VLOOKUP(A41,'[1]регистрация'!$B$7:$I$1066,6,FALSE)</f>
        <v>#N/A</v>
      </c>
      <c r="G41" s="75" t="e">
        <f>VLOOKUP(A41,'[1]регистрация'!$B$7:$I$1066,7,FALSE)</f>
        <v>#N/A</v>
      </c>
      <c r="H41" s="76" t="e">
        <f>VLOOKUP(A41,'[1]регистрация'!$B$7:$J$1066,9,FALSE)</f>
        <v>#N/A</v>
      </c>
      <c r="I41" s="35"/>
      <c r="J41" s="43" t="s">
        <v>7</v>
      </c>
      <c r="K41" s="69" t="e">
        <f>VLOOKUP(I41,'[1]регистрация'!$B$7:$I$1006,4,FALSE)</f>
        <v>#N/A</v>
      </c>
      <c r="L41" s="71" t="e">
        <f>VLOOKUP(I41,'[1]регистрация'!$B$7:$I$1066,5,FALSE)</f>
        <v>#N/A</v>
      </c>
      <c r="M41" s="79" t="e">
        <f>VLOOKUP(I41,'[1]регистрация'!$B$7:$J$1066,6,FALSE)</f>
        <v>#N/A</v>
      </c>
      <c r="N41" s="73" t="e">
        <f>VLOOKUP(I41,'[1]регистрация'!$B$7:$I$1066,6,FALSE)</f>
        <v>#N/A</v>
      </c>
      <c r="O41" s="75" t="e">
        <f>VLOOKUP(I41,'[1]регистрация'!$B$7:$I$1066,7,FALSE)</f>
        <v>#N/A</v>
      </c>
      <c r="P41" s="76" t="e">
        <f>VLOOKUP(I41,'[1]регистрация'!$B$7:$J$1066,9,FALSE)</f>
        <v>#N/A</v>
      </c>
    </row>
    <row r="42" spans="1:16" ht="12.75">
      <c r="A42" s="35"/>
      <c r="B42" s="43"/>
      <c r="C42" s="69"/>
      <c r="D42" s="71"/>
      <c r="E42" s="80"/>
      <c r="F42" s="73"/>
      <c r="G42" s="75"/>
      <c r="H42" s="76"/>
      <c r="I42" s="35"/>
      <c r="J42" s="43"/>
      <c r="K42" s="69"/>
      <c r="L42" s="71"/>
      <c r="M42" s="80"/>
      <c r="N42" s="73"/>
      <c r="O42" s="75"/>
      <c r="P42" s="76"/>
    </row>
    <row r="43" spans="1:16" ht="12.75">
      <c r="A43" s="35"/>
      <c r="B43" s="43" t="s">
        <v>7</v>
      </c>
      <c r="C43" s="69" t="e">
        <f>VLOOKUP(A43,'[1]регистрация'!$B$7:$I$1006,4,FALSE)</f>
        <v>#N/A</v>
      </c>
      <c r="D43" s="71" t="e">
        <f>VLOOKUP(A43,'[1]регистрация'!$B$7:$I$1066,5,FALSE)</f>
        <v>#N/A</v>
      </c>
      <c r="E43" s="79" t="e">
        <f>VLOOKUP(A43,'[1]регистрация'!$B$7:$J$1066,6,FALSE)</f>
        <v>#N/A</v>
      </c>
      <c r="F43" s="73" t="e">
        <f>VLOOKUP(A43,'[1]регистрация'!$B$7:$I$1066,6,FALSE)</f>
        <v>#N/A</v>
      </c>
      <c r="G43" s="75" t="e">
        <f>VLOOKUP(A43,'[1]регистрация'!$B$7:$I$1066,7,FALSE)</f>
        <v>#N/A</v>
      </c>
      <c r="H43" s="76" t="e">
        <f>VLOOKUP(A43,'[1]регистрация'!$B$7:$J$1066,9,FALSE)</f>
        <v>#N/A</v>
      </c>
      <c r="I43" s="35"/>
      <c r="J43" s="43" t="s">
        <v>7</v>
      </c>
      <c r="K43" s="69" t="e">
        <f>VLOOKUP(I43,'[1]регистрация'!$B$7:$I$1006,4,FALSE)</f>
        <v>#N/A</v>
      </c>
      <c r="L43" s="71" t="e">
        <f>VLOOKUP(I43,'[1]регистрация'!$B$7:$I$1066,5,FALSE)</f>
        <v>#N/A</v>
      </c>
      <c r="M43" s="79" t="e">
        <f>VLOOKUP(I43,'[1]регистрация'!$B$7:$J$1066,6,FALSE)</f>
        <v>#N/A</v>
      </c>
      <c r="N43" s="73" t="e">
        <f>VLOOKUP(I43,'[1]регистрация'!$B$7:$I$1066,6,FALSE)</f>
        <v>#N/A</v>
      </c>
      <c r="O43" s="75" t="e">
        <f>VLOOKUP(I43,'[1]регистрация'!$B$7:$I$1066,7,FALSE)</f>
        <v>#N/A</v>
      </c>
      <c r="P43" s="76" t="e">
        <f>VLOOKUP(I43,'[1]регистрация'!$B$7:$J$1066,9,FALSE)</f>
        <v>#N/A</v>
      </c>
    </row>
    <row r="44" spans="1:16" ht="13.5" thickBot="1">
      <c r="A44" s="35"/>
      <c r="B44" s="65"/>
      <c r="C44" s="70"/>
      <c r="D44" s="72"/>
      <c r="E44" s="81"/>
      <c r="F44" s="74"/>
      <c r="G44" s="77"/>
      <c r="H44" s="78"/>
      <c r="I44" s="35"/>
      <c r="J44" s="65"/>
      <c r="K44" s="70"/>
      <c r="L44" s="72"/>
      <c r="M44" s="81"/>
      <c r="N44" s="74"/>
      <c r="O44" s="77"/>
      <c r="P44" s="78"/>
    </row>
    <row r="45" spans="1:16" ht="11.25" customHeight="1">
      <c r="A45" s="2"/>
      <c r="B45" s="3"/>
      <c r="C45" s="4"/>
      <c r="D45" s="5"/>
      <c r="E45" s="5"/>
      <c r="F45" s="15"/>
      <c r="G45" s="6"/>
      <c r="H45" s="17"/>
      <c r="J45" s="23"/>
      <c r="N45" s="14"/>
      <c r="P45" s="14"/>
    </row>
    <row r="46" spans="2:16" ht="42.75" customHeight="1" thickBot="1">
      <c r="B46" s="23"/>
      <c r="F46" s="14"/>
      <c r="H46" s="14"/>
      <c r="J46" s="23"/>
      <c r="N46" s="14"/>
      <c r="P46" s="14"/>
    </row>
    <row r="47" spans="2:16" ht="17.25" customHeight="1" thickBot="1">
      <c r="B47" s="24">
        <v>75</v>
      </c>
      <c r="F47" s="14"/>
      <c r="H47" s="14"/>
      <c r="J47" s="24">
        <v>87</v>
      </c>
      <c r="N47" s="14"/>
      <c r="P47" s="14"/>
    </row>
    <row r="48" spans="1:16" ht="12.75" customHeight="1">
      <c r="A48" s="35"/>
      <c r="B48" s="41" t="s">
        <v>4</v>
      </c>
      <c r="C48" s="36" t="s">
        <v>35</v>
      </c>
      <c r="D48" s="38">
        <v>1997</v>
      </c>
      <c r="E48" s="61" t="s">
        <v>17</v>
      </c>
      <c r="F48" s="52" t="s">
        <v>36</v>
      </c>
      <c r="G48" s="84" t="e">
        <f>VLOOKUP(A48,'[1]регистрация'!$B$7:$I$1066,8,FALSE)</f>
        <v>#N/A</v>
      </c>
      <c r="H48" s="67" t="s">
        <v>37</v>
      </c>
      <c r="I48" s="35"/>
      <c r="J48" s="41" t="s">
        <v>4</v>
      </c>
      <c r="K48" s="36" t="s">
        <v>103</v>
      </c>
      <c r="L48" s="38">
        <v>1997</v>
      </c>
      <c r="M48" s="61" t="s">
        <v>17</v>
      </c>
      <c r="N48" s="52" t="s">
        <v>64</v>
      </c>
      <c r="O48" s="61" t="e">
        <f>VLOOKUP(I48,'[1]регистрация'!$B$7:$I$1066,8,FALSE)</f>
        <v>#N/A</v>
      </c>
      <c r="P48" s="67" t="s">
        <v>69</v>
      </c>
    </row>
    <row r="49" spans="1:16" ht="12.75">
      <c r="A49" s="35"/>
      <c r="B49" s="42"/>
      <c r="C49" s="37"/>
      <c r="D49" s="39"/>
      <c r="E49" s="62"/>
      <c r="F49" s="44"/>
      <c r="G49" s="75"/>
      <c r="H49" s="68"/>
      <c r="I49" s="35"/>
      <c r="J49" s="42"/>
      <c r="K49" s="37"/>
      <c r="L49" s="39"/>
      <c r="M49" s="62"/>
      <c r="N49" s="44"/>
      <c r="O49" s="62"/>
      <c r="P49" s="68"/>
    </row>
    <row r="50" spans="1:16" ht="12.75" customHeight="1">
      <c r="A50" s="35"/>
      <c r="B50" s="40" t="s">
        <v>5</v>
      </c>
      <c r="C50" s="37" t="s">
        <v>38</v>
      </c>
      <c r="D50" s="39">
        <v>1998</v>
      </c>
      <c r="E50" s="66" t="s">
        <v>17</v>
      </c>
      <c r="F50" s="44" t="s">
        <v>26</v>
      </c>
      <c r="G50" s="75" t="e">
        <f>VLOOKUP(A50,'[1]регистрация'!$B$7:$I$1066,7,FALSE)</f>
        <v>#N/A</v>
      </c>
      <c r="H50" s="68" t="s">
        <v>39</v>
      </c>
      <c r="I50" s="35"/>
      <c r="J50" s="40" t="s">
        <v>5</v>
      </c>
      <c r="K50" s="37" t="s">
        <v>104</v>
      </c>
      <c r="L50" s="39">
        <v>1997</v>
      </c>
      <c r="M50" s="66" t="s">
        <v>17</v>
      </c>
      <c r="N50" s="44" t="s">
        <v>33</v>
      </c>
      <c r="O50" s="62" t="e">
        <f>VLOOKUP(I50,'[1]регистрация'!$B$7:$I$1066,7,FALSE)</f>
        <v>#N/A</v>
      </c>
      <c r="P50" s="68" t="s">
        <v>105</v>
      </c>
    </row>
    <row r="51" spans="1:16" ht="12.75">
      <c r="A51" s="35"/>
      <c r="B51" s="40"/>
      <c r="C51" s="37"/>
      <c r="D51" s="39"/>
      <c r="E51" s="85"/>
      <c r="F51" s="44"/>
      <c r="G51" s="75"/>
      <c r="H51" s="68"/>
      <c r="I51" s="35"/>
      <c r="J51" s="40"/>
      <c r="K51" s="37"/>
      <c r="L51" s="39"/>
      <c r="M51" s="85"/>
      <c r="N51" s="44"/>
      <c r="O51" s="62"/>
      <c r="P51" s="68"/>
    </row>
    <row r="52" spans="1:16" ht="12.75" customHeight="1">
      <c r="A52" s="35"/>
      <c r="B52" s="63" t="s">
        <v>6</v>
      </c>
      <c r="C52" s="37" t="s">
        <v>40</v>
      </c>
      <c r="D52" s="39">
        <v>1997</v>
      </c>
      <c r="E52" s="66" t="s">
        <v>17</v>
      </c>
      <c r="F52" s="44" t="s">
        <v>36</v>
      </c>
      <c r="G52" s="75" t="e">
        <f>VLOOKUP(A52,'[1]регистрация'!$B$7:$I$1066,7,FALSE)</f>
        <v>#N/A</v>
      </c>
      <c r="H52" s="68" t="s">
        <v>37</v>
      </c>
      <c r="I52" s="35"/>
      <c r="J52" s="63" t="s">
        <v>6</v>
      </c>
      <c r="K52" s="37" t="s">
        <v>106</v>
      </c>
      <c r="L52" s="39">
        <v>1997</v>
      </c>
      <c r="M52" s="66" t="s">
        <v>17</v>
      </c>
      <c r="N52" s="44" t="s">
        <v>19</v>
      </c>
      <c r="O52" s="62" t="e">
        <f>VLOOKUP(I52,'[1]регистрация'!$B$7:$I$1066,7,FALSE)</f>
        <v>#N/A</v>
      </c>
      <c r="P52" s="68" t="s">
        <v>107</v>
      </c>
    </row>
    <row r="53" spans="1:16" ht="12.75">
      <c r="A53" s="35"/>
      <c r="B53" s="63"/>
      <c r="C53" s="37"/>
      <c r="D53" s="39"/>
      <c r="E53" s="85"/>
      <c r="F53" s="44"/>
      <c r="G53" s="75"/>
      <c r="H53" s="68"/>
      <c r="I53" s="35"/>
      <c r="J53" s="63"/>
      <c r="K53" s="37"/>
      <c r="L53" s="39"/>
      <c r="M53" s="85"/>
      <c r="N53" s="44"/>
      <c r="O53" s="62"/>
      <c r="P53" s="68"/>
    </row>
    <row r="54" spans="1:16" ht="12.75" customHeight="1">
      <c r="A54" s="35"/>
      <c r="B54" s="63" t="s">
        <v>6</v>
      </c>
      <c r="C54" s="37" t="s">
        <v>41</v>
      </c>
      <c r="D54" s="39">
        <v>1998</v>
      </c>
      <c r="E54" s="66" t="s">
        <v>17</v>
      </c>
      <c r="F54" s="44" t="s">
        <v>26</v>
      </c>
      <c r="G54" s="75" t="e">
        <f>VLOOKUP(A54,'[1]регистрация'!$B$7:$I$1066,7,FALSE)</f>
        <v>#N/A</v>
      </c>
      <c r="H54" s="68" t="s">
        <v>42</v>
      </c>
      <c r="I54" s="35"/>
      <c r="J54" s="63" t="s">
        <v>6</v>
      </c>
      <c r="K54" s="37" t="s">
        <v>108</v>
      </c>
      <c r="L54" s="39">
        <v>1997</v>
      </c>
      <c r="M54" s="66" t="s">
        <v>17</v>
      </c>
      <c r="N54" s="44" t="s">
        <v>59</v>
      </c>
      <c r="O54" s="62" t="e">
        <f>VLOOKUP(I54,'[1]регистрация'!$B$7:$I$1066,7,FALSE)</f>
        <v>#N/A</v>
      </c>
      <c r="P54" s="68" t="s">
        <v>60</v>
      </c>
    </row>
    <row r="55" spans="1:16" ht="12.75">
      <c r="A55" s="35"/>
      <c r="B55" s="63"/>
      <c r="C55" s="37"/>
      <c r="D55" s="39"/>
      <c r="E55" s="85"/>
      <c r="F55" s="44"/>
      <c r="G55" s="75"/>
      <c r="H55" s="68"/>
      <c r="I55" s="35"/>
      <c r="J55" s="63"/>
      <c r="K55" s="37"/>
      <c r="L55" s="39"/>
      <c r="M55" s="85"/>
      <c r="N55" s="44"/>
      <c r="O55" s="62"/>
      <c r="P55" s="68"/>
    </row>
    <row r="56" spans="1:16" ht="12.75" customHeight="1">
      <c r="A56" s="35"/>
      <c r="B56" s="43" t="s">
        <v>7</v>
      </c>
      <c r="C56" s="69" t="e">
        <f>VLOOKUP(A56,'[1]регистрация'!$B$7:$I$1006,4,FALSE)</f>
        <v>#N/A</v>
      </c>
      <c r="D56" s="71" t="e">
        <f>VLOOKUP(A56,'[1]регистрация'!$B$7:$I$1066,5,FALSE)</f>
        <v>#N/A</v>
      </c>
      <c r="E56" s="79" t="e">
        <f>VLOOKUP(A56,'[1]регистрация'!$B$7:$J$1066,6,FALSE)</f>
        <v>#N/A</v>
      </c>
      <c r="F56" s="73" t="e">
        <f>VLOOKUP(A56,'[1]регистрация'!$B$7:$I$1066,6,FALSE)</f>
        <v>#N/A</v>
      </c>
      <c r="G56" s="75" t="e">
        <f>VLOOKUP(A56,'[1]регистрация'!$B$7:$I$1066,7,FALSE)</f>
        <v>#N/A</v>
      </c>
      <c r="H56" s="76" t="e">
        <f>VLOOKUP(A56,'[1]регистрация'!$B$7:$J$1066,9,FALSE)</f>
        <v>#N/A</v>
      </c>
      <c r="I56" s="35"/>
      <c r="J56" s="43" t="s">
        <v>7</v>
      </c>
      <c r="K56" s="69" t="e">
        <f>VLOOKUP(I56,'[1]регистрация'!$B$7:$I$1006,4,FALSE)</f>
        <v>#N/A</v>
      </c>
      <c r="L56" s="71" t="e">
        <f>VLOOKUP(I56,'[1]регистрация'!$B$7:$I$1066,5,FALSE)</f>
        <v>#N/A</v>
      </c>
      <c r="M56" s="79" t="e">
        <f>VLOOKUP(I56,'[1]регистрация'!$B$7:$J$1066,6,FALSE)</f>
        <v>#N/A</v>
      </c>
      <c r="N56" s="73" t="e">
        <f>VLOOKUP(I56,'[1]регистрация'!$B$7:$I$1066,6,FALSE)</f>
        <v>#N/A</v>
      </c>
      <c r="O56" s="75" t="e">
        <f>VLOOKUP(I56,'[1]регистрация'!$B$7:$I$1066,7,FALSE)</f>
        <v>#N/A</v>
      </c>
      <c r="P56" s="76" t="e">
        <f>VLOOKUP(I56,'[1]регистрация'!$B$7:$J$1066,9,FALSE)</f>
        <v>#N/A</v>
      </c>
    </row>
    <row r="57" spans="1:16" ht="12.75" customHeight="1">
      <c r="A57" s="35"/>
      <c r="B57" s="43"/>
      <c r="C57" s="69"/>
      <c r="D57" s="71"/>
      <c r="E57" s="80"/>
      <c r="F57" s="73"/>
      <c r="G57" s="75"/>
      <c r="H57" s="76"/>
      <c r="I57" s="35"/>
      <c r="J57" s="43"/>
      <c r="K57" s="69"/>
      <c r="L57" s="71"/>
      <c r="M57" s="80"/>
      <c r="N57" s="73"/>
      <c r="O57" s="75"/>
      <c r="P57" s="76"/>
    </row>
    <row r="58" spans="1:16" ht="12.75" customHeight="1">
      <c r="A58" s="35"/>
      <c r="B58" s="43" t="s">
        <v>7</v>
      </c>
      <c r="C58" s="69" t="e">
        <f>VLOOKUP(A58,'[1]регистрация'!$B$7:$I$1006,4,FALSE)</f>
        <v>#N/A</v>
      </c>
      <c r="D58" s="71" t="e">
        <f>VLOOKUP(A58,'[1]регистрация'!$B$7:$I$1066,5,FALSE)</f>
        <v>#N/A</v>
      </c>
      <c r="E58" s="79" t="e">
        <f>VLOOKUP(A58,'[1]регистрация'!$B$7:$J$1066,6,FALSE)</f>
        <v>#N/A</v>
      </c>
      <c r="F58" s="73" t="e">
        <f>VLOOKUP(A58,'[1]регистрация'!$B$7:$I$1066,6,FALSE)</f>
        <v>#N/A</v>
      </c>
      <c r="G58" s="75" t="e">
        <f>VLOOKUP(A58,'[1]регистрация'!$B$7:$I$1066,7,FALSE)</f>
        <v>#N/A</v>
      </c>
      <c r="H58" s="76" t="e">
        <f>VLOOKUP(A58,'[1]регистрация'!$B$7:$J$1066,9,FALSE)</f>
        <v>#N/A</v>
      </c>
      <c r="I58" s="35"/>
      <c r="J58" s="43" t="s">
        <v>7</v>
      </c>
      <c r="K58" s="69" t="e">
        <f>VLOOKUP(I58,'[1]регистрация'!$B$7:$I$1006,4,FALSE)</f>
        <v>#N/A</v>
      </c>
      <c r="L58" s="71" t="e">
        <f>VLOOKUP(I58,'[1]регистрация'!$B$7:$I$1066,5,FALSE)</f>
        <v>#N/A</v>
      </c>
      <c r="M58" s="79" t="e">
        <f>VLOOKUP(I58,'[1]регистрация'!$B$7:$J$1066,6,FALSE)</f>
        <v>#N/A</v>
      </c>
      <c r="N58" s="73" t="e">
        <f>VLOOKUP(I58,'[1]регистрация'!$B$7:$I$1066,6,FALSE)</f>
        <v>#N/A</v>
      </c>
      <c r="O58" s="75" t="e">
        <f>VLOOKUP(I58,'[1]регистрация'!$B$7:$I$1066,7,FALSE)</f>
        <v>#N/A</v>
      </c>
      <c r="P58" s="76" t="e">
        <f>VLOOKUP(I58,'[1]регистрация'!$B$7:$J$1066,9,FALSE)</f>
        <v>#N/A</v>
      </c>
    </row>
    <row r="59" spans="1:16" ht="12.75" customHeight="1" thickBot="1">
      <c r="A59" s="35"/>
      <c r="B59" s="65"/>
      <c r="C59" s="70"/>
      <c r="D59" s="72"/>
      <c r="E59" s="81"/>
      <c r="F59" s="74"/>
      <c r="G59" s="77"/>
      <c r="H59" s="78"/>
      <c r="I59" s="35"/>
      <c r="J59" s="65"/>
      <c r="K59" s="70"/>
      <c r="L59" s="72"/>
      <c r="M59" s="81"/>
      <c r="N59" s="74"/>
      <c r="O59" s="77"/>
      <c r="P59" s="78"/>
    </row>
    <row r="60" spans="2:16" ht="19.5" customHeight="1" thickBot="1">
      <c r="B60" s="22">
        <v>81</v>
      </c>
      <c r="C60" s="2"/>
      <c r="D60" s="2"/>
      <c r="E60" s="2"/>
      <c r="F60" s="16"/>
      <c r="G60" s="2"/>
      <c r="H60" s="16"/>
      <c r="J60" s="24" t="s">
        <v>13</v>
      </c>
      <c r="N60" s="14"/>
      <c r="P60" s="14"/>
    </row>
    <row r="61" spans="1:16" ht="12.75" customHeight="1">
      <c r="A61" s="35"/>
      <c r="B61" s="41" t="s">
        <v>4</v>
      </c>
      <c r="C61" s="36" t="s">
        <v>52</v>
      </c>
      <c r="D61" s="38">
        <v>1997</v>
      </c>
      <c r="E61" s="61" t="s">
        <v>17</v>
      </c>
      <c r="F61" s="52" t="s">
        <v>53</v>
      </c>
      <c r="G61" s="61" t="e">
        <f>VLOOKUP(A61,'[1]регистрация'!$B$7:$I$1066,8,FALSE)</f>
        <v>#N/A</v>
      </c>
      <c r="H61" s="67" t="s">
        <v>54</v>
      </c>
      <c r="I61" s="35"/>
      <c r="J61" s="41" t="s">
        <v>4</v>
      </c>
      <c r="K61" s="36" t="s">
        <v>63</v>
      </c>
      <c r="L61" s="38">
        <v>1997</v>
      </c>
      <c r="M61" s="61" t="s">
        <v>17</v>
      </c>
      <c r="N61" s="52" t="s">
        <v>64</v>
      </c>
      <c r="O61" s="61" t="e">
        <f>VLOOKUP(I61,'[1]регистрация'!$B$7:$I$1066,8,FALSE)</f>
        <v>#N/A</v>
      </c>
      <c r="P61" s="67" t="s">
        <v>65</v>
      </c>
    </row>
    <row r="62" spans="1:16" ht="12.75">
      <c r="A62" s="35"/>
      <c r="B62" s="42"/>
      <c r="C62" s="37"/>
      <c r="D62" s="39"/>
      <c r="E62" s="62"/>
      <c r="F62" s="44"/>
      <c r="G62" s="62"/>
      <c r="H62" s="68"/>
      <c r="I62" s="35"/>
      <c r="J62" s="42"/>
      <c r="K62" s="37"/>
      <c r="L62" s="39"/>
      <c r="M62" s="62"/>
      <c r="N62" s="44"/>
      <c r="O62" s="62"/>
      <c r="P62" s="68"/>
    </row>
    <row r="63" spans="1:16" ht="12.75" customHeight="1">
      <c r="A63" s="35"/>
      <c r="B63" s="40" t="s">
        <v>5</v>
      </c>
      <c r="C63" s="37" t="s">
        <v>55</v>
      </c>
      <c r="D63" s="39">
        <v>1997</v>
      </c>
      <c r="E63" s="66" t="s">
        <v>17</v>
      </c>
      <c r="F63" s="44" t="s">
        <v>56</v>
      </c>
      <c r="G63" s="62" t="e">
        <f>VLOOKUP(A63,'[1]регистрация'!$B$7:$I$1066,7,FALSE)</f>
        <v>#N/A</v>
      </c>
      <c r="H63" s="68" t="s">
        <v>57</v>
      </c>
      <c r="I63" s="35"/>
      <c r="J63" s="40" t="s">
        <v>5</v>
      </c>
      <c r="K63" s="37" t="s">
        <v>66</v>
      </c>
      <c r="L63" s="39">
        <v>1997</v>
      </c>
      <c r="M63" s="66" t="s">
        <v>17</v>
      </c>
      <c r="N63" s="44" t="s">
        <v>53</v>
      </c>
      <c r="O63" s="62" t="e">
        <f>VLOOKUP(I63,'[1]регистрация'!$B$7:$I$1066,7,FALSE)</f>
        <v>#N/A</v>
      </c>
      <c r="P63" s="68" t="s">
        <v>67</v>
      </c>
    </row>
    <row r="64" spans="1:16" ht="12.75" customHeight="1">
      <c r="A64" s="35"/>
      <c r="B64" s="40"/>
      <c r="C64" s="37"/>
      <c r="D64" s="39"/>
      <c r="E64" s="85"/>
      <c r="F64" s="44"/>
      <c r="G64" s="62"/>
      <c r="H64" s="68"/>
      <c r="I64" s="35"/>
      <c r="J64" s="40"/>
      <c r="K64" s="37"/>
      <c r="L64" s="39"/>
      <c r="M64" s="85"/>
      <c r="N64" s="44"/>
      <c r="O64" s="62"/>
      <c r="P64" s="68"/>
    </row>
    <row r="65" spans="1:16" ht="12.75" customHeight="1">
      <c r="A65" s="35"/>
      <c r="B65" s="63" t="s">
        <v>6</v>
      </c>
      <c r="C65" s="37" t="s">
        <v>58</v>
      </c>
      <c r="D65" s="39">
        <v>1997</v>
      </c>
      <c r="E65" s="66" t="s">
        <v>17</v>
      </c>
      <c r="F65" s="44" t="s">
        <v>59</v>
      </c>
      <c r="G65" s="62" t="e">
        <f>VLOOKUP(A65,'[1]регистрация'!$B$7:$I$1066,7,FALSE)</f>
        <v>#N/A</v>
      </c>
      <c r="H65" s="68" t="s">
        <v>60</v>
      </c>
      <c r="I65" s="35"/>
      <c r="J65" s="63" t="s">
        <v>6</v>
      </c>
      <c r="K65" s="37" t="s">
        <v>68</v>
      </c>
      <c r="L65" s="39">
        <v>1997</v>
      </c>
      <c r="M65" s="66" t="s">
        <v>17</v>
      </c>
      <c r="N65" s="44" t="s">
        <v>64</v>
      </c>
      <c r="O65" s="62" t="e">
        <f>VLOOKUP(I65,'[1]регистрация'!$B$7:$I$1066,7,FALSE)</f>
        <v>#N/A</v>
      </c>
      <c r="P65" s="68" t="s">
        <v>69</v>
      </c>
    </row>
    <row r="66" spans="1:16" ht="12.75" customHeight="1">
      <c r="A66" s="35"/>
      <c r="B66" s="63"/>
      <c r="C66" s="37"/>
      <c r="D66" s="39"/>
      <c r="E66" s="85"/>
      <c r="F66" s="44"/>
      <c r="G66" s="62"/>
      <c r="H66" s="68"/>
      <c r="I66" s="35"/>
      <c r="J66" s="63"/>
      <c r="K66" s="37"/>
      <c r="L66" s="39"/>
      <c r="M66" s="85"/>
      <c r="N66" s="44"/>
      <c r="O66" s="62"/>
      <c r="P66" s="68"/>
    </row>
    <row r="67" spans="1:16" ht="12.75" customHeight="1">
      <c r="A67" s="35"/>
      <c r="B67" s="63" t="s">
        <v>6</v>
      </c>
      <c r="C67" s="37" t="s">
        <v>61</v>
      </c>
      <c r="D67" s="39">
        <v>1999</v>
      </c>
      <c r="E67" s="66" t="s">
        <v>17</v>
      </c>
      <c r="F67" s="44" t="s">
        <v>26</v>
      </c>
      <c r="G67" s="62" t="e">
        <f>VLOOKUP(A67,'[1]регистрация'!$B$7:$I$1066,7,FALSE)</f>
        <v>#N/A</v>
      </c>
      <c r="H67" s="68" t="s">
        <v>62</v>
      </c>
      <c r="I67" s="35"/>
      <c r="J67" s="63" t="s">
        <v>6</v>
      </c>
      <c r="K67" s="37" t="s">
        <v>70</v>
      </c>
      <c r="L67" s="39">
        <v>1997</v>
      </c>
      <c r="M67" s="66" t="s">
        <v>17</v>
      </c>
      <c r="N67" s="44" t="s">
        <v>33</v>
      </c>
      <c r="O67" s="62" t="e">
        <f>VLOOKUP(I67,'[1]регистрация'!$B$7:$I$1066,7,FALSE)</f>
        <v>#N/A</v>
      </c>
      <c r="P67" s="68" t="s">
        <v>71</v>
      </c>
    </row>
    <row r="68" spans="1:16" ht="12.75">
      <c r="A68" s="35"/>
      <c r="B68" s="63"/>
      <c r="C68" s="37"/>
      <c r="D68" s="39"/>
      <c r="E68" s="85"/>
      <c r="F68" s="44"/>
      <c r="G68" s="62"/>
      <c r="H68" s="68"/>
      <c r="I68" s="35"/>
      <c r="J68" s="63"/>
      <c r="K68" s="37"/>
      <c r="L68" s="39"/>
      <c r="M68" s="85"/>
      <c r="N68" s="44"/>
      <c r="O68" s="62"/>
      <c r="P68" s="68"/>
    </row>
    <row r="69" spans="1:16" ht="12.75" customHeight="1">
      <c r="A69" s="35"/>
      <c r="B69" s="43" t="s">
        <v>7</v>
      </c>
      <c r="C69" s="69" t="e">
        <f>VLOOKUP(A69,'[1]регистрация'!$B$7:$I$1006,4,FALSE)</f>
        <v>#N/A</v>
      </c>
      <c r="D69" s="71" t="e">
        <f>VLOOKUP(A69,'[1]регистрация'!$B$7:$I$1066,5,FALSE)</f>
        <v>#N/A</v>
      </c>
      <c r="E69" s="79" t="e">
        <f>VLOOKUP(A69,'[1]регистрация'!$B$7:$J$1066,6,FALSE)</f>
        <v>#N/A</v>
      </c>
      <c r="F69" s="73" t="e">
        <f>VLOOKUP(A69,'[1]регистрация'!$B$7:$I$1066,6,FALSE)</f>
        <v>#N/A</v>
      </c>
      <c r="G69" s="75" t="e">
        <f>VLOOKUP(A69,'[1]регистрация'!$B$7:$I$1066,7,FALSE)</f>
        <v>#N/A</v>
      </c>
      <c r="H69" s="76" t="e">
        <f>VLOOKUP(A69,'[1]регистрация'!$B$7:$J$1066,9,FALSE)</f>
        <v>#N/A</v>
      </c>
      <c r="I69" s="35"/>
      <c r="J69" s="43" t="s">
        <v>7</v>
      </c>
      <c r="K69" s="69" t="e">
        <f>VLOOKUP(I69,'[1]регистрация'!$B$7:$I$1006,4,FALSE)</f>
        <v>#N/A</v>
      </c>
      <c r="L69" s="71" t="e">
        <f>VLOOKUP(I69,'[1]регистрация'!$B$7:$I$1066,5,FALSE)</f>
        <v>#N/A</v>
      </c>
      <c r="M69" s="79" t="e">
        <f>VLOOKUP(I69,'[1]регистрация'!$B$7:$J$1066,6,FALSE)</f>
        <v>#N/A</v>
      </c>
      <c r="N69" s="73" t="e">
        <f>VLOOKUP(I69,'[1]регистрация'!$B$7:$I$1066,6,FALSE)</f>
        <v>#N/A</v>
      </c>
      <c r="O69" s="75" t="e">
        <f>VLOOKUP(I69,'[1]регистрация'!$B$7:$I$1066,7,FALSE)</f>
        <v>#N/A</v>
      </c>
      <c r="P69" s="76" t="e">
        <f>VLOOKUP(I69,'[1]регистрация'!$B$7:$J$1066,9,FALSE)</f>
        <v>#N/A</v>
      </c>
    </row>
    <row r="70" spans="1:16" ht="12.75">
      <c r="A70" s="35"/>
      <c r="B70" s="43"/>
      <c r="C70" s="69"/>
      <c r="D70" s="71"/>
      <c r="E70" s="80"/>
      <c r="F70" s="73"/>
      <c r="G70" s="75"/>
      <c r="H70" s="76"/>
      <c r="I70" s="35"/>
      <c r="J70" s="43"/>
      <c r="K70" s="69"/>
      <c r="L70" s="71"/>
      <c r="M70" s="80"/>
      <c r="N70" s="73"/>
      <c r="O70" s="75"/>
      <c r="P70" s="76"/>
    </row>
    <row r="71" spans="1:16" ht="12.75">
      <c r="A71" s="35"/>
      <c r="B71" s="43" t="s">
        <v>7</v>
      </c>
      <c r="C71" s="69" t="e">
        <f>VLOOKUP(A71,'[1]регистрация'!$B$7:$I$1006,4,FALSE)</f>
        <v>#N/A</v>
      </c>
      <c r="D71" s="71" t="e">
        <f>VLOOKUP(A71,'[1]регистрация'!$B$7:$I$1066,5,FALSE)</f>
        <v>#N/A</v>
      </c>
      <c r="E71" s="79" t="e">
        <f>VLOOKUP(A71,'[1]регистрация'!$B$7:$J$1066,6,FALSE)</f>
        <v>#N/A</v>
      </c>
      <c r="F71" s="73" t="e">
        <f>VLOOKUP(A71,'[1]регистрация'!$B$7:$I$1066,6,FALSE)</f>
        <v>#N/A</v>
      </c>
      <c r="G71" s="75" t="e">
        <f>VLOOKUP(A71,'[1]регистрация'!$B$7:$I$1066,7,FALSE)</f>
        <v>#N/A</v>
      </c>
      <c r="H71" s="76" t="e">
        <f>VLOOKUP(A71,'[1]регистрация'!$B$7:$J$1066,9,FALSE)</f>
        <v>#N/A</v>
      </c>
      <c r="I71" s="35"/>
      <c r="J71" s="43" t="s">
        <v>7</v>
      </c>
      <c r="K71" s="69" t="e">
        <f>VLOOKUP(I71,'[1]регистрация'!$B$7:$I$1006,4,FALSE)</f>
        <v>#N/A</v>
      </c>
      <c r="L71" s="71" t="e">
        <f>VLOOKUP(I71,'[1]регистрация'!$B$7:$I$1066,5,FALSE)</f>
        <v>#N/A</v>
      </c>
      <c r="M71" s="79" t="e">
        <f>VLOOKUP(I71,'[1]регистрация'!$B$7:$J$1066,6,FALSE)</f>
        <v>#N/A</v>
      </c>
      <c r="N71" s="73" t="e">
        <f>VLOOKUP(I71,'[1]регистрация'!$B$7:$I$1066,6,FALSE)</f>
        <v>#N/A</v>
      </c>
      <c r="O71" s="75" t="e">
        <f>VLOOKUP(I71,'[1]регистрация'!$B$7:$I$1066,7,FALSE)</f>
        <v>#N/A</v>
      </c>
      <c r="P71" s="76" t="e">
        <f>VLOOKUP(I71,'[1]регистрация'!$B$7:$J$1066,9,FALSE)</f>
        <v>#N/A</v>
      </c>
    </row>
    <row r="72" spans="1:16" ht="12.75" customHeight="1" thickBot="1">
      <c r="A72" s="35"/>
      <c r="B72" s="65"/>
      <c r="C72" s="70"/>
      <c r="D72" s="72"/>
      <c r="E72" s="81"/>
      <c r="F72" s="74"/>
      <c r="G72" s="77"/>
      <c r="H72" s="78"/>
      <c r="I72" s="35"/>
      <c r="J72" s="65"/>
      <c r="K72" s="70"/>
      <c r="L72" s="72"/>
      <c r="M72" s="81"/>
      <c r="N72" s="74"/>
      <c r="O72" s="77"/>
      <c r="P72" s="78"/>
    </row>
    <row r="74" spans="2:8" ht="12.75" customHeight="1">
      <c r="B74" s="25"/>
      <c r="C74" s="18"/>
      <c r="D74" s="18"/>
      <c r="E74" s="5"/>
      <c r="F74" s="18"/>
      <c r="G74" s="26"/>
      <c r="H74" s="18"/>
    </row>
    <row r="75" spans="2:8" ht="12.75">
      <c r="B75" s="25"/>
      <c r="C75" s="18"/>
      <c r="D75" s="18"/>
      <c r="E75" s="5"/>
      <c r="F75" s="18"/>
      <c r="G75" s="26"/>
      <c r="H75" s="18"/>
    </row>
    <row r="76" spans="2:8" ht="12.75" customHeight="1">
      <c r="B76" s="25"/>
      <c r="C76" s="18"/>
      <c r="D76" s="27"/>
      <c r="E76" s="19"/>
      <c r="F76" s="18"/>
      <c r="G76" s="26"/>
      <c r="H76" s="18"/>
    </row>
    <row r="77" spans="2:16" ht="15.75">
      <c r="B77" s="8" t="str">
        <f>'[1]реквизиты'!$A$6</f>
        <v>Гл. судья, судья МК</v>
      </c>
      <c r="C77" s="11"/>
      <c r="D77" s="11"/>
      <c r="E77" s="11"/>
      <c r="F77" s="11"/>
      <c r="G77" s="13" t="s">
        <v>109</v>
      </c>
      <c r="H77" s="11"/>
      <c r="J77" s="8" t="str">
        <f>'[1]реквизиты'!$A$8</f>
        <v>Гл. секретарь, судья МК</v>
      </c>
      <c r="K77" s="12"/>
      <c r="L77" s="12"/>
      <c r="M77" s="12"/>
      <c r="N77" s="12"/>
      <c r="O77" s="13" t="s">
        <v>111</v>
      </c>
      <c r="P77" s="11"/>
    </row>
    <row r="78" spans="2:16" ht="12.75" customHeight="1">
      <c r="B78" s="8"/>
      <c r="C78" s="12"/>
      <c r="D78" s="12"/>
      <c r="E78" s="12"/>
      <c r="F78" s="12"/>
      <c r="G78" s="86" t="s">
        <v>110</v>
      </c>
      <c r="H78" s="12"/>
      <c r="K78" s="1"/>
      <c r="L78" s="1"/>
      <c r="M78" s="1"/>
      <c r="N78" s="1"/>
      <c r="O78" s="86" t="s">
        <v>112</v>
      </c>
      <c r="P78" s="12"/>
    </row>
    <row r="79" spans="2:8" ht="12.75">
      <c r="B79" s="25"/>
      <c r="C79" s="18"/>
      <c r="D79" s="18"/>
      <c r="E79" s="5"/>
      <c r="F79" s="18"/>
      <c r="G79" s="26"/>
      <c r="H79" s="18"/>
    </row>
    <row r="80" spans="2:8" ht="12.75" customHeight="1">
      <c r="B80" s="25"/>
      <c r="C80" s="18"/>
      <c r="D80" s="18"/>
      <c r="E80" s="5"/>
      <c r="F80" s="18"/>
      <c r="G80" s="26"/>
      <c r="H80" s="18"/>
    </row>
    <row r="81" spans="2:8" ht="12.75">
      <c r="B81" s="25"/>
      <c r="C81" s="18"/>
      <c r="D81" s="18"/>
      <c r="E81" s="5"/>
      <c r="F81" s="18"/>
      <c r="G81" s="26"/>
      <c r="H81" s="18"/>
    </row>
    <row r="82" spans="2:14" ht="12.75" customHeight="1">
      <c r="B82" s="25"/>
      <c r="C82" s="18"/>
      <c r="D82" s="18"/>
      <c r="E82" s="5"/>
      <c r="F82" s="18"/>
      <c r="G82" s="26"/>
      <c r="H82" s="18"/>
      <c r="L82" s="1"/>
      <c r="M82" s="1"/>
      <c r="N82" s="1"/>
    </row>
    <row r="83" spans="2:8" ht="12.75">
      <c r="B83" s="25"/>
      <c r="C83" s="18"/>
      <c r="D83" s="18"/>
      <c r="E83" s="5"/>
      <c r="F83" s="18"/>
      <c r="G83" s="26"/>
      <c r="H83" s="18"/>
    </row>
    <row r="84" spans="2:8" ht="12.75" customHeight="1">
      <c r="B84" s="25"/>
      <c r="C84" s="18"/>
      <c r="D84" s="18"/>
      <c r="E84" s="5"/>
      <c r="F84" s="18"/>
      <c r="G84" s="26"/>
      <c r="H84" s="18"/>
    </row>
    <row r="85" spans="2:8" ht="12.75">
      <c r="B85" s="25"/>
      <c r="C85" s="18"/>
      <c r="D85" s="18"/>
      <c r="E85" s="5"/>
      <c r="F85" s="18"/>
      <c r="G85" s="26"/>
      <c r="H85" s="18"/>
    </row>
    <row r="88" ht="15.75">
      <c r="I88" s="9"/>
    </row>
    <row r="89" ht="12.75">
      <c r="I89" s="10"/>
    </row>
    <row r="90" ht="12.75">
      <c r="I90" s="10"/>
    </row>
    <row r="93" ht="12.75">
      <c r="K93" s="1"/>
    </row>
  </sheetData>
  <sheetProtection/>
  <mergeCells count="496">
    <mergeCell ref="E61:E62"/>
    <mergeCell ref="E63:E64"/>
    <mergeCell ref="E65:E66"/>
    <mergeCell ref="M58:M59"/>
    <mergeCell ref="E48:E49"/>
    <mergeCell ref="E50:E51"/>
    <mergeCell ref="E71:E72"/>
    <mergeCell ref="M61:M62"/>
    <mergeCell ref="M63:M64"/>
    <mergeCell ref="M65:M66"/>
    <mergeCell ref="M67:M68"/>
    <mergeCell ref="M69:M70"/>
    <mergeCell ref="M71:M72"/>
    <mergeCell ref="M33:M34"/>
    <mergeCell ref="M35:M36"/>
    <mergeCell ref="L37:L38"/>
    <mergeCell ref="E67:E68"/>
    <mergeCell ref="E58:E59"/>
    <mergeCell ref="M48:M49"/>
    <mergeCell ref="M50:M51"/>
    <mergeCell ref="M52:M53"/>
    <mergeCell ref="M54:M55"/>
    <mergeCell ref="M56:M57"/>
    <mergeCell ref="E35:E36"/>
    <mergeCell ref="E37:E38"/>
    <mergeCell ref="E39:E40"/>
    <mergeCell ref="E26:E27"/>
    <mergeCell ref="E28:E29"/>
    <mergeCell ref="E30:E31"/>
    <mergeCell ref="E20:E21"/>
    <mergeCell ref="E22:E23"/>
    <mergeCell ref="E24:E25"/>
    <mergeCell ref="J20:J21"/>
    <mergeCell ref="K20:K21"/>
    <mergeCell ref="L20:L21"/>
    <mergeCell ref="P71:P72"/>
    <mergeCell ref="E9:E10"/>
    <mergeCell ref="E11:E12"/>
    <mergeCell ref="E13:E14"/>
    <mergeCell ref="E15:E16"/>
    <mergeCell ref="M5:M6"/>
    <mergeCell ref="M7:M8"/>
    <mergeCell ref="M9:M10"/>
    <mergeCell ref="M11:M12"/>
    <mergeCell ref="M28:M29"/>
    <mergeCell ref="I71:I72"/>
    <mergeCell ref="J71:J72"/>
    <mergeCell ref="K71:K72"/>
    <mergeCell ref="L71:L72"/>
    <mergeCell ref="N71:N72"/>
    <mergeCell ref="O71:O72"/>
    <mergeCell ref="P67:P68"/>
    <mergeCell ref="I69:I70"/>
    <mergeCell ref="J69:J70"/>
    <mergeCell ref="K69:K70"/>
    <mergeCell ref="L69:L70"/>
    <mergeCell ref="N69:N70"/>
    <mergeCell ref="O69:O70"/>
    <mergeCell ref="P69:P70"/>
    <mergeCell ref="L65:L66"/>
    <mergeCell ref="N65:N66"/>
    <mergeCell ref="O65:O66"/>
    <mergeCell ref="P65:P66"/>
    <mergeCell ref="I67:I68"/>
    <mergeCell ref="J67:J68"/>
    <mergeCell ref="K67:K68"/>
    <mergeCell ref="L67:L68"/>
    <mergeCell ref="N67:N68"/>
    <mergeCell ref="O67:O68"/>
    <mergeCell ref="P43:P44"/>
    <mergeCell ref="P61:P62"/>
    <mergeCell ref="I63:I64"/>
    <mergeCell ref="J63:J64"/>
    <mergeCell ref="K63:K64"/>
    <mergeCell ref="L63:L64"/>
    <mergeCell ref="N63:N64"/>
    <mergeCell ref="O63:O64"/>
    <mergeCell ref="P63:P64"/>
    <mergeCell ref="K61:K62"/>
    <mergeCell ref="O5:O6"/>
    <mergeCell ref="P5:P6"/>
    <mergeCell ref="O39:O40"/>
    <mergeCell ref="P39:P40"/>
    <mergeCell ref="O41:O42"/>
    <mergeCell ref="P41:P42"/>
    <mergeCell ref="O37:O38"/>
    <mergeCell ref="P37:P38"/>
    <mergeCell ref="O22:O23"/>
    <mergeCell ref="P22:P23"/>
    <mergeCell ref="J43:J44"/>
    <mergeCell ref="K43:K44"/>
    <mergeCell ref="L43:L44"/>
    <mergeCell ref="N43:N44"/>
    <mergeCell ref="N61:N62"/>
    <mergeCell ref="O61:O62"/>
    <mergeCell ref="O43:O44"/>
    <mergeCell ref="L61:L62"/>
    <mergeCell ref="M43:M44"/>
    <mergeCell ref="L58:L59"/>
    <mergeCell ref="J41:J42"/>
    <mergeCell ref="K41:K42"/>
    <mergeCell ref="L41:L42"/>
    <mergeCell ref="N41:N42"/>
    <mergeCell ref="J39:J40"/>
    <mergeCell ref="K39:K40"/>
    <mergeCell ref="L39:L40"/>
    <mergeCell ref="N39:N40"/>
    <mergeCell ref="M39:M40"/>
    <mergeCell ref="M41:M42"/>
    <mergeCell ref="N37:N38"/>
    <mergeCell ref="L35:L36"/>
    <mergeCell ref="N35:N36"/>
    <mergeCell ref="J35:J36"/>
    <mergeCell ref="K35:K36"/>
    <mergeCell ref="J37:J38"/>
    <mergeCell ref="K37:K38"/>
    <mergeCell ref="M37:M38"/>
    <mergeCell ref="J30:J31"/>
    <mergeCell ref="K30:K31"/>
    <mergeCell ref="L30:L31"/>
    <mergeCell ref="N30:N31"/>
    <mergeCell ref="O35:O36"/>
    <mergeCell ref="P35:P36"/>
    <mergeCell ref="J33:J34"/>
    <mergeCell ref="K33:K34"/>
    <mergeCell ref="M30:M31"/>
    <mergeCell ref="L33:L34"/>
    <mergeCell ref="P28:P29"/>
    <mergeCell ref="J26:J27"/>
    <mergeCell ref="J28:J29"/>
    <mergeCell ref="K28:K29"/>
    <mergeCell ref="L28:L29"/>
    <mergeCell ref="N28:N29"/>
    <mergeCell ref="M26:M27"/>
    <mergeCell ref="N33:N34"/>
    <mergeCell ref="O30:O31"/>
    <mergeCell ref="P30:P31"/>
    <mergeCell ref="O33:O34"/>
    <mergeCell ref="P33:P34"/>
    <mergeCell ref="J22:J23"/>
    <mergeCell ref="K22:K23"/>
    <mergeCell ref="L22:L23"/>
    <mergeCell ref="N22:N23"/>
    <mergeCell ref="O28:O29"/>
    <mergeCell ref="K26:K27"/>
    <mergeCell ref="O26:O27"/>
    <mergeCell ref="P26:P27"/>
    <mergeCell ref="L13:L14"/>
    <mergeCell ref="N13:N14"/>
    <mergeCell ref="L26:L27"/>
    <mergeCell ref="N26:N27"/>
    <mergeCell ref="L15:L16"/>
    <mergeCell ref="M17:M18"/>
    <mergeCell ref="M20:M21"/>
    <mergeCell ref="L17:L18"/>
    <mergeCell ref="N17:N18"/>
    <mergeCell ref="M13:M14"/>
    <mergeCell ref="M22:M23"/>
    <mergeCell ref="O20:O21"/>
    <mergeCell ref="J24:J25"/>
    <mergeCell ref="J17:J18"/>
    <mergeCell ref="P20:P21"/>
    <mergeCell ref="O17:O18"/>
    <mergeCell ref="P17:P18"/>
    <mergeCell ref="M15:M16"/>
    <mergeCell ref="O13:O14"/>
    <mergeCell ref="P13:P14"/>
    <mergeCell ref="O15:O16"/>
    <mergeCell ref="P15:P16"/>
    <mergeCell ref="N20:N21"/>
    <mergeCell ref="N15:N16"/>
    <mergeCell ref="O11:O12"/>
    <mergeCell ref="P11:P12"/>
    <mergeCell ref="K17:K18"/>
    <mergeCell ref="J9:J10"/>
    <mergeCell ref="K9:K10"/>
    <mergeCell ref="J13:J14"/>
    <mergeCell ref="K13:K14"/>
    <mergeCell ref="J11:J12"/>
    <mergeCell ref="K11:K12"/>
    <mergeCell ref="J15:J16"/>
    <mergeCell ref="O9:O10"/>
    <mergeCell ref="P9:P10"/>
    <mergeCell ref="O7:O8"/>
    <mergeCell ref="P7:P8"/>
    <mergeCell ref="L9:L10"/>
    <mergeCell ref="N9:N10"/>
    <mergeCell ref="L7:L8"/>
    <mergeCell ref="N7:N8"/>
    <mergeCell ref="H69:H70"/>
    <mergeCell ref="K7:K8"/>
    <mergeCell ref="K5:K6"/>
    <mergeCell ref="L5:L6"/>
    <mergeCell ref="N5:N6"/>
    <mergeCell ref="I7:I8"/>
    <mergeCell ref="J7:J8"/>
    <mergeCell ref="L11:L12"/>
    <mergeCell ref="N11:N12"/>
    <mergeCell ref="K15:K16"/>
    <mergeCell ref="B61:B62"/>
    <mergeCell ref="B63:B64"/>
    <mergeCell ref="B65:B66"/>
    <mergeCell ref="B67:B68"/>
    <mergeCell ref="B69:B70"/>
    <mergeCell ref="B71:B72"/>
    <mergeCell ref="G69:G70"/>
    <mergeCell ref="H67:H68"/>
    <mergeCell ref="E69:E70"/>
    <mergeCell ref="F63:F64"/>
    <mergeCell ref="G71:G72"/>
    <mergeCell ref="G65:G66"/>
    <mergeCell ref="F67:F68"/>
    <mergeCell ref="G67:G68"/>
    <mergeCell ref="H71:H72"/>
    <mergeCell ref="F71:F72"/>
    <mergeCell ref="C65:C66"/>
    <mergeCell ref="D65:D66"/>
    <mergeCell ref="F65:F66"/>
    <mergeCell ref="D71:D72"/>
    <mergeCell ref="C69:C70"/>
    <mergeCell ref="D69:D70"/>
    <mergeCell ref="F69:F70"/>
    <mergeCell ref="C67:C68"/>
    <mergeCell ref="D67:D68"/>
    <mergeCell ref="C71:C72"/>
    <mergeCell ref="B54:B55"/>
    <mergeCell ref="G58:G59"/>
    <mergeCell ref="D58:D59"/>
    <mergeCell ref="F58:F59"/>
    <mergeCell ref="D63:D64"/>
    <mergeCell ref="B56:B57"/>
    <mergeCell ref="C56:C57"/>
    <mergeCell ref="C61:C62"/>
    <mergeCell ref="C63:C64"/>
    <mergeCell ref="F61:F62"/>
    <mergeCell ref="E56:E57"/>
    <mergeCell ref="K58:K59"/>
    <mergeCell ref="H61:H62"/>
    <mergeCell ref="H63:H64"/>
    <mergeCell ref="H65:H66"/>
    <mergeCell ref="G61:G62"/>
    <mergeCell ref="G63:G64"/>
    <mergeCell ref="I65:I66"/>
    <mergeCell ref="J65:J66"/>
    <mergeCell ref="K65:K66"/>
    <mergeCell ref="D61:D62"/>
    <mergeCell ref="H54:H55"/>
    <mergeCell ref="G56:G57"/>
    <mergeCell ref="H56:H57"/>
    <mergeCell ref="H58:H59"/>
    <mergeCell ref="J56:J57"/>
    <mergeCell ref="I61:I62"/>
    <mergeCell ref="J61:J62"/>
    <mergeCell ref="D56:D57"/>
    <mergeCell ref="F56:F57"/>
    <mergeCell ref="B58:B59"/>
    <mergeCell ref="C58:C59"/>
    <mergeCell ref="H50:H51"/>
    <mergeCell ref="B52:B53"/>
    <mergeCell ref="C52:C53"/>
    <mergeCell ref="D52:D53"/>
    <mergeCell ref="F52:F53"/>
    <mergeCell ref="G52:G53"/>
    <mergeCell ref="H52:H53"/>
    <mergeCell ref="B50:B51"/>
    <mergeCell ref="F50:F51"/>
    <mergeCell ref="G50:G51"/>
    <mergeCell ref="C54:C55"/>
    <mergeCell ref="D54:D55"/>
    <mergeCell ref="F54:F55"/>
    <mergeCell ref="G54:G55"/>
    <mergeCell ref="C50:C51"/>
    <mergeCell ref="D50:D51"/>
    <mergeCell ref="E52:E53"/>
    <mergeCell ref="E54:E55"/>
    <mergeCell ref="N58:N59"/>
    <mergeCell ref="O58:O59"/>
    <mergeCell ref="P58:P59"/>
    <mergeCell ref="B48:B49"/>
    <mergeCell ref="C48:C49"/>
    <mergeCell ref="D48:D49"/>
    <mergeCell ref="F48:F49"/>
    <mergeCell ref="G48:G49"/>
    <mergeCell ref="H48:H49"/>
    <mergeCell ref="J58:J59"/>
    <mergeCell ref="A2:P2"/>
    <mergeCell ref="A3:P3"/>
    <mergeCell ref="A4:P4"/>
    <mergeCell ref="N54:N55"/>
    <mergeCell ref="O54:O55"/>
    <mergeCell ref="P54:P55"/>
    <mergeCell ref="N50:N51"/>
    <mergeCell ref="O50:O51"/>
    <mergeCell ref="P50:P51"/>
    <mergeCell ref="J52:J53"/>
    <mergeCell ref="P56:P57"/>
    <mergeCell ref="J54:J55"/>
    <mergeCell ref="K54:K55"/>
    <mergeCell ref="L54:L55"/>
    <mergeCell ref="K56:K57"/>
    <mergeCell ref="L56:L57"/>
    <mergeCell ref="N56:N57"/>
    <mergeCell ref="O56:O57"/>
    <mergeCell ref="P52:P53"/>
    <mergeCell ref="J50:J51"/>
    <mergeCell ref="K50:K51"/>
    <mergeCell ref="L50:L51"/>
    <mergeCell ref="K52:K53"/>
    <mergeCell ref="L52:L53"/>
    <mergeCell ref="N52:N53"/>
    <mergeCell ref="O52:O53"/>
    <mergeCell ref="P48:P49"/>
    <mergeCell ref="J48:J49"/>
    <mergeCell ref="N48:N49"/>
    <mergeCell ref="O48:O49"/>
    <mergeCell ref="K48:K49"/>
    <mergeCell ref="L48:L49"/>
    <mergeCell ref="G41:G42"/>
    <mergeCell ref="E41:E42"/>
    <mergeCell ref="H41:H42"/>
    <mergeCell ref="G43:G44"/>
    <mergeCell ref="H43:H44"/>
    <mergeCell ref="B43:B44"/>
    <mergeCell ref="C43:C44"/>
    <mergeCell ref="D43:D44"/>
    <mergeCell ref="F43:F44"/>
    <mergeCell ref="E43:E44"/>
    <mergeCell ref="B41:B42"/>
    <mergeCell ref="C41:C42"/>
    <mergeCell ref="D41:D42"/>
    <mergeCell ref="F37:F38"/>
    <mergeCell ref="D37:D38"/>
    <mergeCell ref="F41:F42"/>
    <mergeCell ref="G37:G38"/>
    <mergeCell ref="H37:H38"/>
    <mergeCell ref="B39:B40"/>
    <mergeCell ref="C39:C40"/>
    <mergeCell ref="D39:D40"/>
    <mergeCell ref="F39:F40"/>
    <mergeCell ref="G39:G40"/>
    <mergeCell ref="H39:H40"/>
    <mergeCell ref="B37:B38"/>
    <mergeCell ref="C37:C38"/>
    <mergeCell ref="G30:G31"/>
    <mergeCell ref="H30:H31"/>
    <mergeCell ref="F33:F34"/>
    <mergeCell ref="G33:G34"/>
    <mergeCell ref="H33:H34"/>
    <mergeCell ref="D35:D36"/>
    <mergeCell ref="F35:F36"/>
    <mergeCell ref="G35:G36"/>
    <mergeCell ref="H35:H36"/>
    <mergeCell ref="E33:E34"/>
    <mergeCell ref="H15:H16"/>
    <mergeCell ref="C17:C18"/>
    <mergeCell ref="H17:H18"/>
    <mergeCell ref="F28:F29"/>
    <mergeCell ref="G28:G29"/>
    <mergeCell ref="H28:H29"/>
    <mergeCell ref="G24:G25"/>
    <mergeCell ref="H24:H25"/>
    <mergeCell ref="G26:G27"/>
    <mergeCell ref="H26:H27"/>
    <mergeCell ref="H11:H12"/>
    <mergeCell ref="C13:C14"/>
    <mergeCell ref="H13:H14"/>
    <mergeCell ref="H7:H8"/>
    <mergeCell ref="C9:C10"/>
    <mergeCell ref="H9:H10"/>
    <mergeCell ref="D13:D14"/>
    <mergeCell ref="F13:F14"/>
    <mergeCell ref="G13:G14"/>
    <mergeCell ref="G11:G12"/>
    <mergeCell ref="D24:D25"/>
    <mergeCell ref="B26:B27"/>
    <mergeCell ref="C26:C27"/>
    <mergeCell ref="D26:D27"/>
    <mergeCell ref="F26:F27"/>
    <mergeCell ref="B24:B25"/>
    <mergeCell ref="G22:G23"/>
    <mergeCell ref="H22:H23"/>
    <mergeCell ref="B30:B31"/>
    <mergeCell ref="C30:C31"/>
    <mergeCell ref="D30:D31"/>
    <mergeCell ref="F30:F31"/>
    <mergeCell ref="B28:B29"/>
    <mergeCell ref="C28:C29"/>
    <mergeCell ref="D28:D29"/>
    <mergeCell ref="F24:F25"/>
    <mergeCell ref="B17:B18"/>
    <mergeCell ref="D17:D18"/>
    <mergeCell ref="F17:F18"/>
    <mergeCell ref="E17:E18"/>
    <mergeCell ref="C24:C25"/>
    <mergeCell ref="H20:H21"/>
    <mergeCell ref="B22:B23"/>
    <mergeCell ref="C22:C23"/>
    <mergeCell ref="D22:D23"/>
    <mergeCell ref="F22:F23"/>
    <mergeCell ref="C11:C12"/>
    <mergeCell ref="D11:D12"/>
    <mergeCell ref="F11:F12"/>
    <mergeCell ref="C15:C16"/>
    <mergeCell ref="G17:G18"/>
    <mergeCell ref="B20:B21"/>
    <mergeCell ref="C20:C21"/>
    <mergeCell ref="D20:D21"/>
    <mergeCell ref="F20:F21"/>
    <mergeCell ref="G20:G21"/>
    <mergeCell ref="C5:C6"/>
    <mergeCell ref="D5:D6"/>
    <mergeCell ref="E5:E6"/>
    <mergeCell ref="E7:E8"/>
    <mergeCell ref="G15:G16"/>
    <mergeCell ref="B13:B14"/>
    <mergeCell ref="D9:D10"/>
    <mergeCell ref="F9:F10"/>
    <mergeCell ref="G9:G10"/>
    <mergeCell ref="B11:B12"/>
    <mergeCell ref="B7:B8"/>
    <mergeCell ref="C7:C8"/>
    <mergeCell ref="A7:A8"/>
    <mergeCell ref="D7:D8"/>
    <mergeCell ref="F7:F8"/>
    <mergeCell ref="G7:G8"/>
    <mergeCell ref="A11:A12"/>
    <mergeCell ref="A13:A14"/>
    <mergeCell ref="A15:A16"/>
    <mergeCell ref="D15:D16"/>
    <mergeCell ref="F15:F16"/>
    <mergeCell ref="A1:P1"/>
    <mergeCell ref="B9:B10"/>
    <mergeCell ref="F5:F6"/>
    <mergeCell ref="G5:G6"/>
    <mergeCell ref="H5:H6"/>
    <mergeCell ref="A17:A18"/>
    <mergeCell ref="A28:A29"/>
    <mergeCell ref="I9:I10"/>
    <mergeCell ref="I11:I12"/>
    <mergeCell ref="I13:I14"/>
    <mergeCell ref="A24:A25"/>
    <mergeCell ref="I15:I16"/>
    <mergeCell ref="I17:I18"/>
    <mergeCell ref="B15:B16"/>
    <mergeCell ref="A9:A10"/>
    <mergeCell ref="A30:A31"/>
    <mergeCell ref="I20:I21"/>
    <mergeCell ref="I22:I23"/>
    <mergeCell ref="I24:I25"/>
    <mergeCell ref="I26:I27"/>
    <mergeCell ref="I28:I29"/>
    <mergeCell ref="I30:I31"/>
    <mergeCell ref="A20:A21"/>
    <mergeCell ref="A22:A23"/>
    <mergeCell ref="A26:A27"/>
    <mergeCell ref="A33:A34"/>
    <mergeCell ref="A35:A36"/>
    <mergeCell ref="A37:A38"/>
    <mergeCell ref="A39:A40"/>
    <mergeCell ref="C33:C34"/>
    <mergeCell ref="D33:D34"/>
    <mergeCell ref="B35:B36"/>
    <mergeCell ref="C35:C36"/>
    <mergeCell ref="B33:B34"/>
    <mergeCell ref="A52:A53"/>
    <mergeCell ref="A54:A55"/>
    <mergeCell ref="A41:A42"/>
    <mergeCell ref="A43:A44"/>
    <mergeCell ref="I33:I34"/>
    <mergeCell ref="I35:I36"/>
    <mergeCell ref="I37:I38"/>
    <mergeCell ref="I39:I40"/>
    <mergeCell ref="I41:I42"/>
    <mergeCell ref="I43:I44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A69:A70"/>
    <mergeCell ref="A71:A72"/>
    <mergeCell ref="A61:A62"/>
    <mergeCell ref="A63:A64"/>
    <mergeCell ref="A65:A66"/>
    <mergeCell ref="A67:A68"/>
    <mergeCell ref="K24:K25"/>
    <mergeCell ref="L24:L25"/>
    <mergeCell ref="M24:M25"/>
    <mergeCell ref="N24:N25"/>
    <mergeCell ref="O24:O25"/>
    <mergeCell ref="P24:P25"/>
  </mergeCells>
  <printOptions horizontalCentered="1" verticalCentered="1"/>
  <pageMargins left="0" right="0" top="0" bottom="0" header="0.5118110236220472" footer="0.5118110236220472"/>
  <pageSetup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2014-11-24T08:04:48Z</cp:lastPrinted>
  <dcterms:created xsi:type="dcterms:W3CDTF">1996-10-08T23:32:33Z</dcterms:created>
  <dcterms:modified xsi:type="dcterms:W3CDTF">2014-11-25T13:00:56Z</dcterms:modified>
  <cp:category/>
  <cp:version/>
  <cp:contentType/>
  <cp:contentStatus/>
</cp:coreProperties>
</file>