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<sst xmlns="http://schemas.openxmlformats.org/spreadsheetml/2006/main" count="72" uniqueCount="16">
  <si>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</si>
  <si>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</si>
  <si>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</si>
  <si>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</si>
  <si>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</si>
  <si>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</si>
  <si>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</si>
  <si>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</si>
  <si>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</si>
  <si>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</si>
  <si>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</si>
  <si>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</si>
  <si>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</si>
  <si>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св100</t>
  </si>
  <si>
    <t>по итогам Чемпионата Росии по БОЕВОМУ САМБО</t>
  </si>
  <si>
    <t>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</si>
</sst>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8" borderId="18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8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54" fillId="34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в.к.св100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3</v>
          </cell>
          <cell r="C8" t="str">
            <v>СИДЕЛЬНИКОВ Кирилл Юрьевич</v>
          </cell>
          <cell r="D8" t="str">
            <v>17.08.88, МСМК</v>
          </cell>
          <cell r="E8" t="str">
            <v>ЦФО</v>
          </cell>
          <cell r="F8" t="str">
            <v>Белгородская, С.Оскол.</v>
          </cell>
          <cell r="G8">
            <v>0</v>
          </cell>
          <cell r="H8" t="str">
            <v>Воронов В.М.</v>
          </cell>
        </row>
        <row r="10">
          <cell r="B10">
            <v>6</v>
          </cell>
          <cell r="C10" t="str">
            <v>УМИЕВ Зелимхан Зайндиевич</v>
          </cell>
          <cell r="D10" t="str">
            <v>01.01.82, МС</v>
          </cell>
          <cell r="E10" t="str">
            <v>МОС</v>
          </cell>
          <cell r="F10" t="str">
            <v>Москва, ПР.</v>
          </cell>
          <cell r="G10">
            <v>0</v>
          </cell>
          <cell r="H10" t="str">
            <v>Мусаев А.С., Журавицкий С.В.</v>
          </cell>
        </row>
        <row r="12">
          <cell r="B12">
            <v>8</v>
          </cell>
          <cell r="C12" t="str">
            <v>ГОЛЬЦОВ Денис Александрович</v>
          </cell>
          <cell r="D12" t="str">
            <v>10.06.90, МС</v>
          </cell>
          <cell r="E12" t="str">
            <v>С-П</v>
          </cell>
          <cell r="F12" t="str">
            <v>С-Петербург, МО</v>
          </cell>
          <cell r="G12">
            <v>0</v>
          </cell>
          <cell r="H12" t="str">
            <v>Коршунов А.И.</v>
          </cell>
        </row>
        <row r="14">
          <cell r="B14">
            <v>10</v>
          </cell>
          <cell r="C14" t="str">
            <v>ПОЛЕХИН Денис Владимирович</v>
          </cell>
          <cell r="D14" t="str">
            <v>17.08.90, МС</v>
          </cell>
          <cell r="E14" t="str">
            <v>ЦФО</v>
          </cell>
          <cell r="F14" t="str">
            <v>Белгородская, С.Оскол.</v>
          </cell>
          <cell r="G14">
            <v>0</v>
          </cell>
          <cell r="H14" t="str">
            <v>Савочка Р.П.</v>
          </cell>
        </row>
        <row r="16">
          <cell r="B16">
            <v>7</v>
          </cell>
          <cell r="C16" t="str">
            <v>МИШЕВ Тимофей Викторович</v>
          </cell>
          <cell r="D16" t="str">
            <v>16.07.94, КМС</v>
          </cell>
          <cell r="E16" t="str">
            <v>МОС</v>
          </cell>
          <cell r="F16" t="str">
            <v>Москва, ПР.</v>
          </cell>
          <cell r="G16">
            <v>0</v>
          </cell>
          <cell r="H16" t="str">
            <v>Журавицкий А.В., Журавицкий С.В.</v>
          </cell>
        </row>
        <row r="18">
          <cell r="B18">
            <v>1</v>
          </cell>
          <cell r="C18" t="str">
            <v>ПАВЛОВИЧ Сергей Владимирович</v>
          </cell>
          <cell r="D18" t="str">
            <v>13.05.92, КМС</v>
          </cell>
          <cell r="E18" t="str">
            <v>МОС</v>
          </cell>
          <cell r="F18" t="str">
            <v>Москва, ПР.</v>
          </cell>
          <cell r="G18">
            <v>0</v>
          </cell>
          <cell r="H18" t="str">
            <v>Гаджиев К.А., Елесин Н.А.</v>
          </cell>
        </row>
        <row r="20">
          <cell r="B20">
            <v>12</v>
          </cell>
          <cell r="C20" t="str">
            <v>БЕЛЕНЬКИЙ Олег Валерьевич</v>
          </cell>
          <cell r="D20" t="str">
            <v>24.07.79, МС</v>
          </cell>
          <cell r="E20" t="str">
            <v>ЦФО</v>
          </cell>
          <cell r="F20" t="str">
            <v>Белгородская, С.Оскол.</v>
          </cell>
          <cell r="G20">
            <v>0</v>
          </cell>
          <cell r="H20" t="str">
            <v>Воронов В.М.</v>
          </cell>
        </row>
        <row r="22">
          <cell r="B22">
            <v>13</v>
          </cell>
          <cell r="C22" t="str">
            <v>КУБАНОВ Олег Николаевич</v>
          </cell>
          <cell r="D22" t="str">
            <v>12.12.93, КМС</v>
          </cell>
          <cell r="E22" t="str">
            <v>ПФО</v>
          </cell>
          <cell r="F22" t="str">
            <v>Саратовская, Самара.</v>
          </cell>
          <cell r="G22">
            <v>0</v>
          </cell>
          <cell r="H22" t="str">
            <v>Коновалов А.П.</v>
          </cell>
        </row>
        <row r="24">
          <cell r="B24">
            <v>14</v>
          </cell>
          <cell r="C24" t="str">
            <v>ЗАБОЛОТНЫЙ Дмитрий Владимирович</v>
          </cell>
          <cell r="D24" t="str">
            <v>18.08.81, МСМК</v>
          </cell>
          <cell r="E24" t="str">
            <v>ПФО</v>
          </cell>
          <cell r="F24" t="str">
            <v>Нижегородская,Кстово, ВС.</v>
          </cell>
          <cell r="G24">
            <v>0</v>
          </cell>
          <cell r="H24" t="str">
            <v>Чугреев А.В., Малашкин А.М.</v>
          </cell>
        </row>
        <row r="26">
          <cell r="B26">
            <v>11</v>
          </cell>
          <cell r="C26" t="str">
            <v>ПЕРЕПЕЛИЦИН Максим Александрович</v>
          </cell>
          <cell r="D26" t="str">
            <v>11.06.87, КМС</v>
          </cell>
          <cell r="E26" t="str">
            <v>ПФО</v>
          </cell>
          <cell r="F26" t="str">
            <v>Саратовская, Саратов, Д.</v>
          </cell>
          <cell r="G26">
            <v>0</v>
          </cell>
          <cell r="H26" t="str">
            <v>Сержанов Е.Ж., Бахчев В.Н.</v>
          </cell>
        </row>
        <row r="28">
          <cell r="B28">
            <v>9</v>
          </cell>
          <cell r="C28" t="str">
            <v>КОСАРЕВ Александр Александрович</v>
          </cell>
          <cell r="D28" t="str">
            <v>16.02.89, МС</v>
          </cell>
          <cell r="E28" t="str">
            <v>ЦФО</v>
          </cell>
          <cell r="F28" t="str">
            <v>Белгородская, С.Оскол.</v>
          </cell>
          <cell r="G28">
            <v>0</v>
          </cell>
          <cell r="H28" t="str">
            <v>Воронов В.М.</v>
          </cell>
        </row>
        <row r="30">
          <cell r="B30">
            <v>5</v>
          </cell>
          <cell r="C30" t="str">
            <v>КРИГЕР Иван Иванович</v>
          </cell>
          <cell r="D30" t="str">
            <v>05.11.88, МС</v>
          </cell>
          <cell r="E30" t="str">
            <v>С-П</v>
          </cell>
          <cell r="F30" t="str">
            <v>С-Петербург, МО</v>
          </cell>
          <cell r="G30">
            <v>0</v>
          </cell>
          <cell r="H30" t="str">
            <v>Коршунов А.И.</v>
          </cell>
        </row>
        <row r="32">
          <cell r="B32">
            <v>2</v>
          </cell>
          <cell r="C32" t="str">
            <v>БРОВИН Евгений Николаевич</v>
          </cell>
          <cell r="D32" t="str">
            <v>06.03.86, КМС</v>
          </cell>
          <cell r="E32" t="str">
            <v>УрФО</v>
          </cell>
          <cell r="F32" t="str">
            <v>Челябинская, Челябинск</v>
          </cell>
          <cell r="G32">
            <v>0</v>
          </cell>
          <cell r="H32" t="str">
            <v>Якупов Р.Т., Кодолин В.И.</v>
          </cell>
        </row>
        <row r="34">
          <cell r="B34">
            <v>4</v>
          </cell>
          <cell r="C34" t="str">
            <v>КИБИРЕВ Антон Евгеньевич</v>
          </cell>
          <cell r="D34" t="str">
            <v>16.01.82, КМС</v>
          </cell>
          <cell r="E34" t="str">
            <v>ДВФО</v>
          </cell>
          <cell r="F34" t="str">
            <v>Хабаровский, Хабаровск, ПР</v>
          </cell>
          <cell r="G34">
            <v>0</v>
          </cell>
          <cell r="H34" t="str">
            <v>Николенко А.Ю.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А.А.Лебедев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7</v>
          </cell>
          <cell r="C6" t="str">
            <v>БАКРАСОВ Амыр Михайлович</v>
          </cell>
          <cell r="D6" t="str">
            <v>01.10.84, МСМК</v>
          </cell>
          <cell r="E6" t="str">
            <v>СФО</v>
          </cell>
          <cell r="F6" t="str">
            <v>Р.Алтай,Г-Алтайск,Д</v>
          </cell>
          <cell r="G6">
            <v>0</v>
          </cell>
          <cell r="H6" t="str">
            <v>Яйтаков А.М.</v>
          </cell>
        </row>
        <row r="8">
          <cell r="B8">
            <v>10</v>
          </cell>
          <cell r="C8" t="str">
            <v>КОНЗОШЕВ Рустам Александрович</v>
          </cell>
          <cell r="D8" t="str">
            <v>22.08.90, МС</v>
          </cell>
          <cell r="E8" t="str">
            <v>СФО</v>
          </cell>
          <cell r="F8" t="str">
            <v>Р. Алтай, Г-Алтайск, Д.</v>
          </cell>
          <cell r="G8">
            <v>0</v>
          </cell>
          <cell r="H8" t="str">
            <v>Челчушев В.Б., Алиев Р.Р.</v>
          </cell>
        </row>
        <row r="10">
          <cell r="B10">
            <v>16</v>
          </cell>
          <cell r="C10" t="str">
            <v>АСКАНАКОВ Родион Рафаилович</v>
          </cell>
          <cell r="D10" t="str">
            <v>22.09.90, МС</v>
          </cell>
          <cell r="E10" t="str">
            <v>СФО</v>
          </cell>
          <cell r="F10" t="str">
            <v>Р.Алтай, Г-Алтайск, Д.</v>
          </cell>
          <cell r="G10">
            <v>0</v>
          </cell>
          <cell r="H10" t="str">
            <v>Яйтаков М.Я., Бачимов Б.Ю.</v>
          </cell>
        </row>
        <row r="12">
          <cell r="B12">
            <v>2</v>
          </cell>
          <cell r="C12" t="str">
            <v>АХМЕДЬЯНОВ Данил Уелович</v>
          </cell>
          <cell r="D12" t="str">
            <v>21.11.90, КМС</v>
          </cell>
          <cell r="E12" t="str">
            <v>УрФО</v>
          </cell>
          <cell r="F12" t="str">
            <v>Челябинская, Аргаяш</v>
          </cell>
          <cell r="G12">
            <v>0</v>
          </cell>
          <cell r="H12" t="str">
            <v>Клочков С.Ю.</v>
          </cell>
        </row>
        <row r="14">
          <cell r="B14">
            <v>15</v>
          </cell>
          <cell r="C14" t="str">
            <v>ГАДЖИБАЛАЕВ Афис Зейнутдинович</v>
          </cell>
          <cell r="D14" t="str">
            <v>09.05.92, КМС</v>
          </cell>
          <cell r="E14" t="str">
            <v>СКФО</v>
          </cell>
          <cell r="F14" t="str">
            <v>Чеченская Республика</v>
          </cell>
          <cell r="G14">
            <v>0</v>
          </cell>
          <cell r="H14" t="str">
            <v>Мусаев А.С.</v>
          </cell>
        </row>
        <row r="16">
          <cell r="B16">
            <v>13</v>
          </cell>
          <cell r="C16" t="str">
            <v>МИЛОВИДОВ Алексей Павлович</v>
          </cell>
          <cell r="D16" t="str">
            <v>07.01.92, МС</v>
          </cell>
          <cell r="E16" t="str">
            <v>ЦФО</v>
          </cell>
          <cell r="F16" t="str">
            <v>Ивановская, Кинешма</v>
          </cell>
          <cell r="G16">
            <v>0</v>
          </cell>
          <cell r="H16" t="str">
            <v>Пшенимных И.А., Лебедев И.М.</v>
          </cell>
        </row>
        <row r="18">
          <cell r="B18">
            <v>9</v>
          </cell>
          <cell r="C18" t="str">
            <v>КАЗАНИН Игорь Владимирович</v>
          </cell>
          <cell r="D18" t="str">
            <v>11.03.92, МС</v>
          </cell>
          <cell r="E18" t="str">
            <v>СФО</v>
          </cell>
          <cell r="F18" t="str">
            <v>Р.Алтай, Г-Алтайск, Д.</v>
          </cell>
          <cell r="G18">
            <v>0</v>
          </cell>
          <cell r="H18" t="str">
            <v>Яйтаков М.Я.,Черепанов С.Н.</v>
          </cell>
        </row>
        <row r="20">
          <cell r="B20">
            <v>20</v>
          </cell>
          <cell r="C20" t="str">
            <v>ТАЙПИНОВ Семен Аскерович</v>
          </cell>
          <cell r="D20" t="str">
            <v>22.12.90, МС</v>
          </cell>
          <cell r="E20" t="str">
            <v>СФО</v>
          </cell>
          <cell r="F20" t="str">
            <v>Омская, Омск</v>
          </cell>
          <cell r="G20">
            <v>0</v>
          </cell>
          <cell r="H20" t="str">
            <v>Горбунов А.В., Бобровский В.А.</v>
          </cell>
        </row>
        <row r="22">
          <cell r="B22">
            <v>5</v>
          </cell>
          <cell r="C22" t="str">
            <v>МИХАЛЕВИЧ Алексей Игоревич</v>
          </cell>
          <cell r="D22" t="str">
            <v>16.11.85, МС</v>
          </cell>
          <cell r="E22" t="str">
            <v>СФО</v>
          </cell>
          <cell r="F22" t="str">
            <v>Новосибирская, Новосибирск, Д</v>
          </cell>
          <cell r="G22">
            <v>0</v>
          </cell>
          <cell r="H22" t="str">
            <v>Поспелов К.А., Кулеш М.В.</v>
          </cell>
        </row>
        <row r="24">
          <cell r="B24">
            <v>11</v>
          </cell>
          <cell r="C24" t="str">
            <v>ХОВАЛЫГ Айдын Сергеевич</v>
          </cell>
          <cell r="D24" t="str">
            <v>30.06.89, МС</v>
          </cell>
          <cell r="E24" t="str">
            <v>СФО</v>
          </cell>
          <cell r="F24" t="str">
            <v>Р.Тыва, Кызыл</v>
          </cell>
          <cell r="G24">
            <v>0</v>
          </cell>
          <cell r="H24" t="str">
            <v>Хураган И.И.</v>
          </cell>
        </row>
        <row r="26">
          <cell r="B26">
            <v>6</v>
          </cell>
          <cell r="C26" t="str">
            <v>АСРЯН Артуш Мовсесович</v>
          </cell>
          <cell r="D26" t="str">
            <v>23.05.88, МС</v>
          </cell>
          <cell r="E26" t="str">
            <v>СЗФО</v>
          </cell>
          <cell r="F26" t="str">
            <v>Р.Карелия, ПР.</v>
          </cell>
          <cell r="G26">
            <v>0</v>
          </cell>
          <cell r="H26" t="str">
            <v>Шегельман И.Р.</v>
          </cell>
        </row>
        <row r="28">
          <cell r="B28">
            <v>8</v>
          </cell>
          <cell r="C28" t="str">
            <v>ГЁЗАЛОВ Самаддин Афган Оглы</v>
          </cell>
          <cell r="D28" t="str">
            <v>20.07.92, МС</v>
          </cell>
          <cell r="E28" t="str">
            <v>ПФО</v>
          </cell>
          <cell r="F28" t="str">
            <v>Пермский, МО.</v>
          </cell>
          <cell r="G28">
            <v>0</v>
          </cell>
          <cell r="H28" t="str">
            <v>Газеев А.Г.</v>
          </cell>
        </row>
        <row r="30">
          <cell r="B30">
            <v>1</v>
          </cell>
          <cell r="C30" t="str">
            <v>АБУРАШЕДОВ Иса Рамзанович</v>
          </cell>
          <cell r="D30" t="str">
            <v>19.10.91,КМС</v>
          </cell>
          <cell r="E30" t="str">
            <v>ПФО</v>
          </cell>
          <cell r="F30" t="str">
            <v>Р.Татарстан, Казань</v>
          </cell>
          <cell r="G30">
            <v>0</v>
          </cell>
          <cell r="H30" t="str">
            <v>Иванов В.А.</v>
          </cell>
        </row>
        <row r="32">
          <cell r="B32">
            <v>19</v>
          </cell>
          <cell r="C32" t="str">
            <v>АКОПЯН Марлен Эмильевич</v>
          </cell>
          <cell r="D32" t="str">
            <v>15.09.93, КМС</v>
          </cell>
          <cell r="E32" t="str">
            <v>ЮФО </v>
          </cell>
          <cell r="F32" t="str">
            <v>Ростовская, Ростов,МО.</v>
          </cell>
          <cell r="G32">
            <v>0</v>
          </cell>
          <cell r="H32" t="str">
            <v>Гладких С.Ю., Угрюмов О.В.</v>
          </cell>
        </row>
        <row r="34">
          <cell r="B34">
            <v>14</v>
          </cell>
          <cell r="C34" t="str">
            <v>ЕНЧИНОВ Кудайберген Абрамович</v>
          </cell>
          <cell r="D34" t="str">
            <v>28.01.91, МС</v>
          </cell>
          <cell r="E34" t="str">
            <v>СФО</v>
          </cell>
          <cell r="F34" t="str">
            <v>Р.Алтай, Г-Алтайск, Д.</v>
          </cell>
          <cell r="G34">
            <v>0</v>
          </cell>
          <cell r="H34" t="str">
            <v>Яйтаков М.Я.,Санин А.А.</v>
          </cell>
        </row>
        <row r="36">
          <cell r="B36">
            <v>12</v>
          </cell>
          <cell r="C36" t="str">
            <v>МАГОМЕДОВ Магомед Даудович</v>
          </cell>
          <cell r="D36" t="str">
            <v>03.10.90, КМС</v>
          </cell>
          <cell r="E36" t="str">
            <v>С-П</v>
          </cell>
          <cell r="F36" t="str">
            <v>С-Петербург, Д</v>
          </cell>
          <cell r="G36">
            <v>0</v>
          </cell>
          <cell r="H36" t="str">
            <v>Коршунов А.И.</v>
          </cell>
        </row>
        <row r="38">
          <cell r="B38">
            <v>17</v>
          </cell>
          <cell r="C38" t="str">
            <v>ГАСАНХАНОВ Умар Абдулкадирович</v>
          </cell>
          <cell r="D38" t="str">
            <v>17.09.90, КМС</v>
          </cell>
          <cell r="E38" t="str">
            <v>СКФО</v>
          </cell>
          <cell r="F38" t="str">
            <v>Р.Дагестан, Махачкала, ПР.</v>
          </cell>
          <cell r="G38">
            <v>0</v>
          </cell>
          <cell r="H38" t="str">
            <v>Гасанханов З.М., Гасанханов Р.З. </v>
          </cell>
        </row>
        <row r="40">
          <cell r="B40">
            <v>21</v>
          </cell>
          <cell r="C40" t="str">
            <v>СЕМЁНОВ Гаврил Платонович</v>
          </cell>
          <cell r="D40" t="str">
            <v>24.09.91, КМС</v>
          </cell>
          <cell r="E40" t="str">
            <v>ДВФО</v>
          </cell>
          <cell r="F40" t="str">
            <v>Р.Саха, Якутия, Якутск</v>
          </cell>
          <cell r="G40">
            <v>0</v>
          </cell>
          <cell r="H40" t="str">
            <v>Данилова М.П., Гомбодорж Д.</v>
          </cell>
        </row>
        <row r="42">
          <cell r="B42">
            <v>3</v>
          </cell>
          <cell r="C42" t="str">
            <v>КАЗАКОВ Кантемир Асланович</v>
          </cell>
          <cell r="D42" t="str">
            <v>09.03.94, КМС</v>
          </cell>
          <cell r="E42" t="str">
            <v>МОС</v>
          </cell>
          <cell r="F42" t="str">
            <v>Москва, ПР.</v>
          </cell>
          <cell r="G42">
            <v>0</v>
          </cell>
          <cell r="H42" t="str">
            <v>Журавицкий А.В., Журавицкий С.В.</v>
          </cell>
        </row>
        <row r="44">
          <cell r="B44">
            <v>18</v>
          </cell>
          <cell r="C44" t="str">
            <v>АХМЕТВАЛЕЕВ Ильнур Флорович</v>
          </cell>
          <cell r="D44" t="str">
            <v>16.02.91, КМС</v>
          </cell>
          <cell r="E44" t="str">
            <v>ПФО</v>
          </cell>
          <cell r="F44" t="str">
            <v>Р.Башкортостан, Уфа, ПР</v>
          </cell>
          <cell r="G44">
            <v>0</v>
          </cell>
          <cell r="H44" t="str">
            <v>Самсонов В.М., Филиппов Н.А.</v>
          </cell>
        </row>
        <row r="46">
          <cell r="B46">
            <v>4</v>
          </cell>
          <cell r="C46" t="str">
            <v>МАГОМЕДОВ Рамазан Сайгидахмедович</v>
          </cell>
          <cell r="D46" t="str">
            <v>06.04.91, КМС</v>
          </cell>
          <cell r="E46" t="str">
            <v>СКФО</v>
          </cell>
          <cell r="F46" t="str">
            <v>Чеченская Республика</v>
          </cell>
          <cell r="G46">
            <v>0</v>
          </cell>
          <cell r="H46" t="str">
            <v>Мусаев А.С.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23</v>
          </cell>
          <cell r="C6" t="str">
            <v>САЙПУТДИНОВ Гамзат Магомедович</v>
          </cell>
          <cell r="D6" t="str">
            <v>29.06.86, МС</v>
          </cell>
          <cell r="E6" t="str">
            <v>МОС</v>
          </cell>
          <cell r="F6" t="str">
            <v>Москва, ПР.</v>
          </cell>
          <cell r="G6">
            <v>0</v>
          </cell>
          <cell r="H6" t="str">
            <v> Гаджиев К.А., Елесин Н.А.</v>
          </cell>
        </row>
        <row r="8">
          <cell r="B8">
            <v>26</v>
          </cell>
          <cell r="C8" t="str">
            <v>БУДАЖАПОВ Андрей Цырендоржиевич</v>
          </cell>
          <cell r="D8" t="str">
            <v>13.05.88, МС</v>
          </cell>
          <cell r="E8" t="str">
            <v>СФО</v>
          </cell>
          <cell r="F8" t="str">
            <v>Р.Бурятия, Улан-Удэ, Д</v>
          </cell>
          <cell r="G8">
            <v>0</v>
          </cell>
          <cell r="H8" t="str">
            <v>Санжиев Т.Ж.</v>
          </cell>
        </row>
        <row r="10">
          <cell r="B10">
            <v>12</v>
          </cell>
          <cell r="C10" t="str">
            <v>АЛХАСОВ Велимурад Кехлербекович</v>
          </cell>
          <cell r="D10" t="str">
            <v>03.12.90, МС</v>
          </cell>
          <cell r="E10" t="str">
            <v>МОС</v>
          </cell>
          <cell r="F10" t="str">
            <v>Москва, ПР.</v>
          </cell>
          <cell r="G10">
            <v>0</v>
          </cell>
          <cell r="H10" t="str">
            <v> Гаджиев К.А., Елесин Н.А.</v>
          </cell>
        </row>
        <row r="12">
          <cell r="B12">
            <v>13</v>
          </cell>
          <cell r="C12" t="str">
            <v>МАГАМЕДОВ Курбан Гаджикурбанович</v>
          </cell>
          <cell r="D12" t="str">
            <v>19.07.91, МС</v>
          </cell>
          <cell r="E12" t="str">
            <v>МОС</v>
          </cell>
          <cell r="F12" t="str">
            <v>Москва, ПР.</v>
          </cell>
          <cell r="G12">
            <v>0</v>
          </cell>
          <cell r="H12" t="str">
            <v>Бахчев В., Ганчук Ю.</v>
          </cell>
        </row>
        <row r="14">
          <cell r="B14">
            <v>17</v>
          </cell>
          <cell r="C14" t="str">
            <v>ЕБЕЧЕКОВ Алексей Сергеевич</v>
          </cell>
          <cell r="D14" t="str">
            <v>01.09.91, МС</v>
          </cell>
          <cell r="E14" t="str">
            <v>СФО</v>
          </cell>
          <cell r="F14" t="str">
            <v>Р.Алтай, Г-Алтайск</v>
          </cell>
          <cell r="G14">
            <v>0</v>
          </cell>
          <cell r="H14" t="str">
            <v>Яйтаков М.Я.</v>
          </cell>
        </row>
        <row r="16">
          <cell r="B16">
            <v>6</v>
          </cell>
          <cell r="C16" t="str">
            <v>СТИШАК Анатолий Александрович</v>
          </cell>
          <cell r="D16" t="str">
            <v>02.08.86, ЗМС</v>
          </cell>
          <cell r="E16" t="str">
            <v>С-П</v>
          </cell>
          <cell r="F16" t="str">
            <v>Санкт-Петербург, Д.</v>
          </cell>
          <cell r="G16">
            <v>0</v>
          </cell>
          <cell r="H16" t="str">
            <v>Костин А.В., Коршунов А.И.</v>
          </cell>
        </row>
        <row r="18">
          <cell r="B18">
            <v>3</v>
          </cell>
          <cell r="C18" t="str">
            <v>ГАМЗАЕВ Мухтар Сахратулаевич</v>
          </cell>
          <cell r="D18" t="str">
            <v>24.09.91, КМС</v>
          </cell>
          <cell r="E18" t="str">
            <v>СКФО</v>
          </cell>
          <cell r="F18" t="str">
            <v>Р.Дагестан, ПР.</v>
          </cell>
          <cell r="G18">
            <v>0</v>
          </cell>
          <cell r="H18" t="str">
            <v>Гасанханов З.М., Гасанханов Р.З. </v>
          </cell>
        </row>
        <row r="20">
          <cell r="B20">
            <v>20</v>
          </cell>
          <cell r="C20" t="str">
            <v>ДЕМЧИНОВ Аржан Николаевич</v>
          </cell>
          <cell r="D20" t="str">
            <v>12.06.89, МС</v>
          </cell>
          <cell r="E20" t="str">
            <v>СФО</v>
          </cell>
          <cell r="F20" t="str">
            <v>Р.Алтай, Г-Алтайск, Д</v>
          </cell>
          <cell r="G20">
            <v>0</v>
          </cell>
          <cell r="H20" t="str">
            <v>Аткунов С.Ю., Чичинов Р.Р.</v>
          </cell>
        </row>
        <row r="22">
          <cell r="B22">
            <v>21</v>
          </cell>
          <cell r="C22" t="str">
            <v>ИВАНОВ Денис Михайлович</v>
          </cell>
          <cell r="D22" t="str">
            <v>10.04.87, КМС</v>
          </cell>
          <cell r="E22" t="str">
            <v>УрФО</v>
          </cell>
          <cell r="F22" t="str">
            <v>Свердловская, С.Лог, МО</v>
          </cell>
          <cell r="G22">
            <v>0</v>
          </cell>
          <cell r="H22" t="str">
            <v>Путинцев Л.В.</v>
          </cell>
        </row>
        <row r="24">
          <cell r="B24">
            <v>15</v>
          </cell>
          <cell r="C24" t="str">
            <v>НАЙДАНОВ Булат Дашиевич</v>
          </cell>
          <cell r="D24" t="str">
            <v>23.05.88, МС</v>
          </cell>
          <cell r="E24" t="str">
            <v>СФО</v>
          </cell>
          <cell r="F24" t="str">
            <v>Р.Бурятия, Улан-Удэ, Д</v>
          </cell>
          <cell r="G24">
            <v>0</v>
          </cell>
          <cell r="H24" t="str">
            <v>Санжиев Т.Ж., Цыдыпов Б.В.</v>
          </cell>
        </row>
        <row r="26">
          <cell r="B26">
            <v>10</v>
          </cell>
          <cell r="C26" t="str">
            <v>ШИРИНЛИ Фамил Алим Оглы</v>
          </cell>
          <cell r="D26" t="str">
            <v>10.09.92, МС</v>
          </cell>
          <cell r="E26" t="str">
            <v>СЗФО</v>
          </cell>
          <cell r="F26" t="str">
            <v>Калининградская, Д</v>
          </cell>
          <cell r="G26">
            <v>0</v>
          </cell>
          <cell r="H26" t="str">
            <v>Ярмолюк В.С., Ярмолюк Н.С.</v>
          </cell>
        </row>
        <row r="28">
          <cell r="B28">
            <v>24</v>
          </cell>
          <cell r="C28" t="str">
            <v>БУСЕЕВ Вадим Валерьевич</v>
          </cell>
          <cell r="D28" t="str">
            <v>22.04.86, МС</v>
          </cell>
          <cell r="E28" t="str">
            <v>МОС</v>
          </cell>
          <cell r="F28" t="str">
            <v>Москва, ПР.</v>
          </cell>
          <cell r="G28">
            <v>0</v>
          </cell>
          <cell r="H28" t="str">
            <v>Дамдинцурунов В.А.</v>
          </cell>
        </row>
        <row r="30">
          <cell r="B30">
            <v>7</v>
          </cell>
          <cell r="C30" t="str">
            <v>ЮСУПОВ Адам Рашитович</v>
          </cell>
          <cell r="D30" t="str">
            <v>15.09.93, КМС</v>
          </cell>
          <cell r="E30" t="str">
            <v>ПФО</v>
          </cell>
          <cell r="F30" t="str">
            <v>Саратовская, Саратов, ПР</v>
          </cell>
          <cell r="G30">
            <v>0</v>
          </cell>
          <cell r="H30" t="str">
            <v>Асербеков О.У.</v>
          </cell>
        </row>
        <row r="32">
          <cell r="B32">
            <v>18</v>
          </cell>
          <cell r="C32" t="str">
            <v>ФУССА Павел Викторович</v>
          </cell>
          <cell r="D32" t="str">
            <v>08.09.91, КМС</v>
          </cell>
          <cell r="E32" t="str">
            <v>ЦФО</v>
          </cell>
          <cell r="F32" t="str">
            <v>Костромская, Кострома, Д.</v>
          </cell>
          <cell r="G32">
            <v>0</v>
          </cell>
          <cell r="H32" t="str">
            <v>Кушнерик Г.Г.</v>
          </cell>
        </row>
        <row r="34">
          <cell r="B34">
            <v>25</v>
          </cell>
          <cell r="C34" t="str">
            <v>ДЗАМИХОВ Науруз Володьевич</v>
          </cell>
          <cell r="D34" t="str">
            <v>06.07.93, МС</v>
          </cell>
          <cell r="E34" t="str">
            <v>МОС</v>
          </cell>
          <cell r="F34" t="str">
            <v>Москва, ПР.</v>
          </cell>
          <cell r="G34">
            <v>0</v>
          </cell>
          <cell r="H34" t="str">
            <v>Журавицкий А.В., Журавицкий С.В.</v>
          </cell>
        </row>
        <row r="36">
          <cell r="B36">
            <v>11</v>
          </cell>
          <cell r="C36" t="str">
            <v>ШИРИНЛИ Улви Алим Оглы</v>
          </cell>
          <cell r="D36" t="str">
            <v>08.09.90, МС</v>
          </cell>
          <cell r="E36" t="str">
            <v>СЗФО</v>
          </cell>
          <cell r="F36" t="str">
            <v>Калининградская, Д</v>
          </cell>
          <cell r="G36">
            <v>0</v>
          </cell>
          <cell r="H36" t="str">
            <v>Ярмолюк В.С., Ярмолюк Н.С.</v>
          </cell>
        </row>
        <row r="38">
          <cell r="B38">
            <v>14</v>
          </cell>
          <cell r="C38" t="str">
            <v>БАГАУТИНОВ Артур Шамильевич</v>
          </cell>
          <cell r="D38" t="str">
            <v>27.11.87, МС</v>
          </cell>
          <cell r="E38" t="str">
            <v>МОС</v>
          </cell>
          <cell r="F38" t="str">
            <v>Москва, ПР.</v>
          </cell>
          <cell r="G38">
            <v>0</v>
          </cell>
          <cell r="H38" t="str">
            <v> Гаджиев К.А., Елесин Н.А.</v>
          </cell>
        </row>
        <row r="40">
          <cell r="B40">
            <v>16</v>
          </cell>
          <cell r="C40" t="str">
            <v>АФАНАСЬЕВ Эрдэм Баирович</v>
          </cell>
          <cell r="D40" t="str">
            <v>23.02.86, МС</v>
          </cell>
          <cell r="E40" t="str">
            <v>СФО</v>
          </cell>
          <cell r="F40" t="str">
            <v>Р.Бурятия, Улан-Удэ, Д</v>
          </cell>
          <cell r="G40">
            <v>0</v>
          </cell>
          <cell r="H40" t="str">
            <v>Цыдыпов Б.В.</v>
          </cell>
        </row>
        <row r="42">
          <cell r="B42">
            <v>1</v>
          </cell>
          <cell r="C42" t="str">
            <v>ДИБИРОВ Магомед Магомедрасулович</v>
          </cell>
          <cell r="D42" t="str">
            <v>24.11.94, КМС</v>
          </cell>
          <cell r="E42" t="str">
            <v>С-П</v>
          </cell>
          <cell r="F42" t="str">
            <v>Санкт-Петербург, Д.</v>
          </cell>
          <cell r="G42">
            <v>0</v>
          </cell>
          <cell r="H42" t="str">
            <v>Коршунов А.И.</v>
          </cell>
        </row>
        <row r="44">
          <cell r="B44">
            <v>9</v>
          </cell>
          <cell r="C44" t="str">
            <v>ГАЛЛЯМОВ Ильнур Ильгизович</v>
          </cell>
          <cell r="D44" t="str">
            <v>23.07.92, КМС</v>
          </cell>
          <cell r="E44" t="str">
            <v>ПФО</v>
          </cell>
          <cell r="F44" t="str">
            <v>Р.Башкортостан, ПР</v>
          </cell>
          <cell r="G44">
            <v>0</v>
          </cell>
          <cell r="H44" t="str">
            <v>Елизаров А.А., Самсонов В.М.</v>
          </cell>
        </row>
        <row r="46">
          <cell r="B46">
            <v>5</v>
          </cell>
          <cell r="C46" t="str">
            <v>ЧИБАКОВ Зорикто Борисович</v>
          </cell>
          <cell r="D46" t="str">
            <v>03.03.92, КМС</v>
          </cell>
          <cell r="E46" t="str">
            <v>СФО</v>
          </cell>
          <cell r="F46" t="str">
            <v>Р.Бурятия, Улан-Удэ, МО</v>
          </cell>
          <cell r="G46">
            <v>0</v>
          </cell>
          <cell r="H46" t="str">
            <v>Цыдыпов Б.В.</v>
          </cell>
        </row>
        <row r="48">
          <cell r="B48">
            <v>19</v>
          </cell>
          <cell r="C48" t="str">
            <v>ФЕДОРЕЕВ Денис Александрович</v>
          </cell>
          <cell r="D48" t="str">
            <v>04.06.86, МС</v>
          </cell>
          <cell r="E48" t="str">
            <v>СФО</v>
          </cell>
          <cell r="F48" t="str">
            <v>Иркутская, Иркутск, Д</v>
          </cell>
          <cell r="G48">
            <v>0</v>
          </cell>
          <cell r="H48" t="str">
            <v>Кочкин И.В.</v>
          </cell>
        </row>
        <row r="50">
          <cell r="B50">
            <v>27</v>
          </cell>
          <cell r="C50" t="str">
            <v>ЛАЗУКОВ Евгений Александрович</v>
          </cell>
          <cell r="D50" t="str">
            <v>04.07.88, МС</v>
          </cell>
          <cell r="E50" t="str">
            <v>ПФО</v>
          </cell>
          <cell r="F50" t="str">
            <v>Нижегородская, Кстово</v>
          </cell>
          <cell r="G50">
            <v>0</v>
          </cell>
          <cell r="H50" t="str">
            <v>Малашкин А.М., Чугреев А.В.</v>
          </cell>
        </row>
        <row r="52">
          <cell r="B52">
            <v>2</v>
          </cell>
          <cell r="C52" t="str">
            <v>ПШУКОВ Азамат Мухамедович</v>
          </cell>
          <cell r="D52" t="str">
            <v>11.01.91, МС</v>
          </cell>
          <cell r="E52" t="str">
            <v>МОС</v>
          </cell>
          <cell r="F52" t="str">
            <v>Москва, ПР.</v>
          </cell>
          <cell r="G52">
            <v>0</v>
          </cell>
          <cell r="H52" t="str">
            <v>Журавицкий А.В., Журавицкий С.В.</v>
          </cell>
        </row>
        <row r="54">
          <cell r="B54">
            <v>22</v>
          </cell>
          <cell r="C54" t="str">
            <v>ГУСМАНОВ Эльдар Азатович</v>
          </cell>
          <cell r="D54" t="str">
            <v>27.03.87, МС</v>
          </cell>
          <cell r="E54" t="str">
            <v>ПФО</v>
          </cell>
          <cell r="F54" t="str">
            <v>Нижегородская, Дзержинск</v>
          </cell>
          <cell r="G54">
            <v>0</v>
          </cell>
          <cell r="H54" t="str">
            <v>Герасимов В.Л., Балашов Г.М.</v>
          </cell>
        </row>
        <row r="56">
          <cell r="B56">
            <v>4</v>
          </cell>
          <cell r="C56" t="str">
            <v>КОВТУН Василий Николаевич</v>
          </cell>
          <cell r="D56" t="str">
            <v>05.03.95, КМС</v>
          </cell>
          <cell r="E56" t="str">
            <v>ДВФО</v>
          </cell>
          <cell r="F56" t="str">
            <v>Приморский, Артём, ПР</v>
          </cell>
          <cell r="G56">
            <v>0</v>
          </cell>
          <cell r="H56" t="str">
            <v>Зубков В.Г., Писаренко А.А.</v>
          </cell>
        </row>
        <row r="58">
          <cell r="B58">
            <v>8</v>
          </cell>
          <cell r="C58" t="str">
            <v>НЕСТЕРОВ Александр Николаевич</v>
          </cell>
          <cell r="D58" t="str">
            <v>15.02.91, МС</v>
          </cell>
          <cell r="E58" t="str">
            <v>ПФО</v>
          </cell>
          <cell r="F58" t="str">
            <v>Нижегородская, </v>
          </cell>
          <cell r="G58">
            <v>0</v>
          </cell>
          <cell r="H58" t="str">
            <v>Чугреев А.В., Фролов И.М.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А.Б.Лебедев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25</v>
          </cell>
          <cell r="C6" t="str">
            <v>ДЖАВАДОВ Имран Аяз Оглы</v>
          </cell>
          <cell r="D6" t="str">
            <v>03.06.94, КМС</v>
          </cell>
          <cell r="E6" t="str">
            <v>ПФО</v>
          </cell>
          <cell r="F6" t="str">
            <v>Нижегородская, ПР</v>
          </cell>
          <cell r="G6">
            <v>0</v>
          </cell>
          <cell r="H6" t="str">
            <v>Купцов М.О., Малашкин А.М.</v>
          </cell>
        </row>
        <row r="8">
          <cell r="B8">
            <v>18</v>
          </cell>
          <cell r="C8" t="str">
            <v>САЛИКОВ Александр Фаридович</v>
          </cell>
          <cell r="D8" t="str">
            <v>07.03.88, МС</v>
          </cell>
          <cell r="E8" t="str">
            <v>ПФО</v>
          </cell>
          <cell r="F8" t="str">
            <v>Нижегородская, ПР</v>
          </cell>
          <cell r="G8">
            <v>0</v>
          </cell>
          <cell r="H8" t="str">
            <v>Фролов И.М., Малашкин А.М.</v>
          </cell>
        </row>
        <row r="10">
          <cell r="B10">
            <v>4</v>
          </cell>
          <cell r="C10" t="str">
            <v>РАЗИН Сергей Александрович</v>
          </cell>
          <cell r="D10" t="str">
            <v>02.11.87, МС</v>
          </cell>
          <cell r="E10" t="str">
            <v>ПФО</v>
          </cell>
          <cell r="F10" t="str">
            <v>Нижегородская, ПР</v>
          </cell>
          <cell r="G10">
            <v>0</v>
          </cell>
          <cell r="H10" t="str">
            <v>Чугреев А.В., Малашкин А.М.</v>
          </cell>
        </row>
        <row r="12">
          <cell r="B12">
            <v>10</v>
          </cell>
          <cell r="C12" t="str">
            <v>ЛАБАЗАНОВ Узаир Шарапудинович</v>
          </cell>
          <cell r="D12" t="str">
            <v>17.09.90, 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ГанчукЮ., БахчевВ.</v>
          </cell>
        </row>
        <row r="14">
          <cell r="B14">
            <v>9</v>
          </cell>
          <cell r="C14" t="str">
            <v>ИБРАГИМОВ Мурад Хабибович</v>
          </cell>
          <cell r="D14" t="str">
            <v>28.11.93, МС</v>
          </cell>
          <cell r="E14" t="str">
            <v>СКФО</v>
          </cell>
          <cell r="F14" t="str">
            <v>Р.Дагестан, Махачкала, ПР</v>
          </cell>
          <cell r="G14">
            <v>0</v>
          </cell>
          <cell r="H14" t="str">
            <v>Булатов К.Х., Булатов Г.А.</v>
          </cell>
        </row>
        <row r="16">
          <cell r="B16">
            <v>7</v>
          </cell>
          <cell r="C16" t="str">
            <v>БОКИЕВ Боходир Нарзулович</v>
          </cell>
          <cell r="D16" t="str">
            <v>20.02.88, МС</v>
          </cell>
          <cell r="E16" t="str">
            <v>СФО</v>
          </cell>
          <cell r="F16" t="str">
            <v>Иркутская, Иркутск</v>
          </cell>
          <cell r="G16">
            <v>0</v>
          </cell>
          <cell r="H16" t="str">
            <v>Журавлёв Ю.М., Магура И.Б.</v>
          </cell>
        </row>
        <row r="18">
          <cell r="B18">
            <v>3</v>
          </cell>
          <cell r="C18" t="str">
            <v>СИЛАГАДЗЕ Роман Лериевич</v>
          </cell>
          <cell r="D18" t="str">
            <v>12.11.90, КМС</v>
          </cell>
          <cell r="E18" t="str">
            <v>ЦФО</v>
          </cell>
          <cell r="F18" t="str">
            <v>Костромская, Кострома, Д</v>
          </cell>
          <cell r="G18">
            <v>0</v>
          </cell>
          <cell r="H18" t="str">
            <v>Кушнерик Г.Г.</v>
          </cell>
        </row>
        <row r="20">
          <cell r="B20">
            <v>12</v>
          </cell>
          <cell r="C20" t="str">
            <v>ЕНЧИНОВ Эжер Игнатьевич</v>
          </cell>
          <cell r="D20" t="str">
            <v>13.01.82, МС</v>
          </cell>
          <cell r="E20" t="str">
            <v>СФО</v>
          </cell>
          <cell r="F20" t="str">
            <v>Р.Алтай, Г-Алтайск, Д</v>
          </cell>
          <cell r="G20" t="str">
            <v>001910004</v>
          </cell>
          <cell r="H20" t="str">
            <v>Яйтаков М.Я., Майчиков А.В.</v>
          </cell>
        </row>
        <row r="22">
          <cell r="B22">
            <v>5</v>
          </cell>
          <cell r="C22" t="str">
            <v>КОБЫЛКИН Алексей Васильвич</v>
          </cell>
          <cell r="D22" t="str">
            <v>29.04.90, КМС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Санжиев Т.Ж.</v>
          </cell>
        </row>
        <row r="24">
          <cell r="B24">
            <v>15</v>
          </cell>
          <cell r="C24" t="str">
            <v>БУДАНАЕВ Алдар Тумэнович</v>
          </cell>
          <cell r="D24" t="str">
            <v>08.01.90, КМС</v>
          </cell>
          <cell r="E24" t="str">
            <v>СФО</v>
          </cell>
          <cell r="F24" t="str">
            <v>Р.Бурятия, Улан-Удэ, Д</v>
          </cell>
          <cell r="G24">
            <v>0</v>
          </cell>
          <cell r="H24" t="str">
            <v>Цыдыпов Б.В., Жигжитов Б.С.</v>
          </cell>
        </row>
        <row r="26">
          <cell r="B26">
            <v>14</v>
          </cell>
          <cell r="C26" t="str">
            <v>ДУЛМАЕВ Виктор Вячеславович</v>
          </cell>
          <cell r="D26" t="str">
            <v>27.01.86, 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Санжиев Т.Ж.</v>
          </cell>
        </row>
        <row r="28">
          <cell r="B28">
            <v>16</v>
          </cell>
          <cell r="C28" t="str">
            <v>САВКИН Пётр Александрович</v>
          </cell>
          <cell r="D28" t="str">
            <v>25.06.84, МС</v>
          </cell>
          <cell r="E28" t="str">
            <v>ПФО</v>
          </cell>
          <cell r="F28" t="str">
            <v>Саратовская, Саратов, Д</v>
          </cell>
          <cell r="G28">
            <v>0</v>
          </cell>
          <cell r="H28" t="str">
            <v>Нилогов В.В.</v>
          </cell>
        </row>
        <row r="30">
          <cell r="B30">
            <v>17</v>
          </cell>
          <cell r="C30" t="str">
            <v>ДУРЫМАНОВ Фёдор Александрович</v>
          </cell>
          <cell r="D30" t="str">
            <v>19.03.93, МС</v>
          </cell>
          <cell r="E30" t="str">
            <v>С-П</v>
          </cell>
          <cell r="F30" t="str">
            <v>С-Петербург, ПР</v>
          </cell>
          <cell r="G30">
            <v>0</v>
          </cell>
          <cell r="H30" t="str">
            <v>Артикулов А.Х., Горохов А.В.</v>
          </cell>
        </row>
        <row r="32">
          <cell r="B32">
            <v>23</v>
          </cell>
          <cell r="C32" t="str">
            <v>ТАЛДИЕВ Адам Амерханович</v>
          </cell>
          <cell r="D32" t="str">
            <v>01.12.90, МС</v>
          </cell>
          <cell r="E32" t="str">
            <v>С-П</v>
          </cell>
          <cell r="F32" t="str">
            <v>С-Петербург, ПР</v>
          </cell>
          <cell r="G32">
            <v>0</v>
          </cell>
          <cell r="H32" t="str">
            <v>Коршунов А.И., Зверев С.А.</v>
          </cell>
        </row>
        <row r="34">
          <cell r="B34">
            <v>2</v>
          </cell>
          <cell r="C34" t="str">
            <v>ОШИРОВ Тимур Александрович</v>
          </cell>
          <cell r="D34" t="str">
            <v>18.07.85, МС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Цыдыпов Б.В.</v>
          </cell>
        </row>
        <row r="36">
          <cell r="B36">
            <v>20</v>
          </cell>
          <cell r="C36" t="str">
            <v>ГАСАНХАНОВ Магомед Зайнулавович</v>
          </cell>
          <cell r="D36" t="str">
            <v>01.06.86, МС</v>
          </cell>
          <cell r="E36" t="str">
            <v>СКФО</v>
          </cell>
          <cell r="F36" t="str">
            <v>Р.Дагестан, Махачкала, ПР</v>
          </cell>
          <cell r="G36">
            <v>0</v>
          </cell>
          <cell r="H36" t="str">
            <v>Гасанханов З.М., Гасанханов Р.З.</v>
          </cell>
        </row>
        <row r="38">
          <cell r="B38">
            <v>13</v>
          </cell>
          <cell r="C38" t="str">
            <v>КОВТУН Николай Николаевич</v>
          </cell>
          <cell r="D38" t="str">
            <v>06.10.93, КМС</v>
          </cell>
          <cell r="E38" t="str">
            <v>ДВФО</v>
          </cell>
          <cell r="F38" t="str">
            <v>Приморский, Артём</v>
          </cell>
          <cell r="G38">
            <v>0</v>
          </cell>
          <cell r="H38" t="str">
            <v>Зубков В.Г., Писаренко А.А.</v>
          </cell>
        </row>
        <row r="40">
          <cell r="B40">
            <v>11</v>
          </cell>
          <cell r="C40" t="str">
            <v>МИРЗАЕВ Расул Рабаданович</v>
          </cell>
          <cell r="D40" t="str">
            <v>30.03.86, МСМК</v>
          </cell>
          <cell r="E40" t="str">
            <v>МОС</v>
          </cell>
          <cell r="F40" t="str">
            <v>Москва, ПР</v>
          </cell>
          <cell r="G40">
            <v>0</v>
          </cell>
          <cell r="H40" t="str">
            <v>Гаджиев К.А., Елесин Н.А.</v>
          </cell>
        </row>
        <row r="42">
          <cell r="B42">
            <v>6</v>
          </cell>
          <cell r="C42" t="str">
            <v>ДИНИСЛАМОВ Адислам Заурбекович</v>
          </cell>
          <cell r="D42" t="str">
            <v>16.03.88, КМС</v>
          </cell>
          <cell r="E42" t="str">
            <v>ДВФО</v>
          </cell>
          <cell r="F42" t="str">
            <v>Сахалинская, Ю-Сахалинск</v>
          </cell>
          <cell r="G42">
            <v>0</v>
          </cell>
          <cell r="H42" t="str">
            <v>Югай А.А.</v>
          </cell>
        </row>
        <row r="44">
          <cell r="B44">
            <v>8</v>
          </cell>
          <cell r="C44" t="str">
            <v>РЕПЕТЮК Павел Олегович</v>
          </cell>
          <cell r="D44" t="str">
            <v>17.09.91, МС</v>
          </cell>
          <cell r="E44" t="str">
            <v>С-П</v>
          </cell>
          <cell r="F44" t="str">
            <v>С-Петербург, ПР</v>
          </cell>
          <cell r="G44">
            <v>0</v>
          </cell>
          <cell r="H44" t="str">
            <v>Коршунов А.И.</v>
          </cell>
        </row>
        <row r="46">
          <cell r="B46">
            <v>24</v>
          </cell>
          <cell r="C46" t="str">
            <v>КУЛЕШ Павел Валентинович</v>
          </cell>
          <cell r="D46" t="str">
            <v>21.12.85, МС</v>
          </cell>
          <cell r="E46" t="str">
            <v>СФО</v>
          </cell>
          <cell r="F46" t="str">
            <v>Новосибирская, Новосибирск</v>
          </cell>
          <cell r="G46">
            <v>0</v>
          </cell>
          <cell r="H46" t="str">
            <v>Кулеш М.В., Немцов Г.Н.</v>
          </cell>
        </row>
        <row r="48">
          <cell r="B48">
            <v>1</v>
          </cell>
          <cell r="C48" t="str">
            <v>ДАМДИНОВ Бато Зориктуевич</v>
          </cell>
          <cell r="D48" t="str">
            <v>28.08.92, КМС</v>
          </cell>
          <cell r="E48" t="str">
            <v>СФО</v>
          </cell>
          <cell r="F48" t="str">
            <v>Р.Бурятия, Улан-Удэ, МО</v>
          </cell>
          <cell r="G48">
            <v>0</v>
          </cell>
          <cell r="H48" t="str">
            <v>Цыдыпов Б.В., Жигжитов Б.С.</v>
          </cell>
        </row>
        <row r="50">
          <cell r="B50">
            <v>21</v>
          </cell>
          <cell r="C50" t="str">
            <v>ДЖУМАЕВ Алишер Равилевич</v>
          </cell>
          <cell r="D50" t="str">
            <v>08.10.94, МС</v>
          </cell>
          <cell r="E50" t="str">
            <v>УФО</v>
          </cell>
          <cell r="F50" t="str">
            <v>Свердловская, Качканар, МО</v>
          </cell>
          <cell r="G50">
            <v>0</v>
          </cell>
          <cell r="H50" t="str">
            <v>Сапунов Д.П., Мещерский В.В.</v>
          </cell>
        </row>
        <row r="52">
          <cell r="B52">
            <v>19</v>
          </cell>
          <cell r="C52" t="str">
            <v>РОЖКОВ Максим Юрьевич</v>
          </cell>
          <cell r="D52" t="str">
            <v>23.09.87, МС</v>
          </cell>
          <cell r="E52" t="str">
            <v>ПФО</v>
          </cell>
          <cell r="F52" t="str">
            <v>Нижегородская, ПР</v>
          </cell>
          <cell r="G52">
            <v>0</v>
          </cell>
          <cell r="H52" t="str">
            <v>Чугреев А.В.</v>
          </cell>
        </row>
        <row r="54">
          <cell r="B54">
            <v>27</v>
          </cell>
          <cell r="C54" t="str">
            <v>САГАДЕЕВ Ильгиз Дамирович</v>
          </cell>
          <cell r="D54" t="str">
            <v>07.07.88, МС</v>
          </cell>
          <cell r="E54" t="str">
            <v>ПФО</v>
          </cell>
          <cell r="F54" t="str">
            <v>Р.Башкортостан, Уфа</v>
          </cell>
          <cell r="G54">
            <v>0</v>
          </cell>
          <cell r="H54" t="str">
            <v>Самсонов В.М., Курбатов С.В.</v>
          </cell>
        </row>
        <row r="56">
          <cell r="B56">
            <v>26</v>
          </cell>
          <cell r="C56" t="str">
            <v>ТАЛДИЕВ Рустам Амерханович</v>
          </cell>
          <cell r="D56" t="str">
            <v>01.01.93, МС</v>
          </cell>
          <cell r="E56" t="str">
            <v>С-П</v>
          </cell>
          <cell r="F56" t="str">
            <v>С-Петербург, ПР</v>
          </cell>
          <cell r="G56">
            <v>0</v>
          </cell>
          <cell r="H56" t="str">
            <v>Коршунов А.И., Зверев С.А.</v>
          </cell>
        </row>
        <row r="58">
          <cell r="B58">
            <v>22</v>
          </cell>
          <cell r="C58" t="str">
            <v>БЛОХИН Владимир Александрович</v>
          </cell>
          <cell r="D58" t="str">
            <v>05.02.83, МС</v>
          </cell>
          <cell r="E58" t="str">
            <v>ЦФО</v>
          </cell>
          <cell r="F58" t="str">
            <v>Рязанская, Д</v>
          </cell>
          <cell r="G58">
            <v>0</v>
          </cell>
          <cell r="H58" t="str">
            <v>Кудинов А.Н.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7</v>
          </cell>
          <cell r="C6" t="str">
            <v>ГАСАНХАНОВ Руслан Зайнулавович</v>
          </cell>
          <cell r="D6" t="str">
            <v>12.04.89, ЗМС</v>
          </cell>
          <cell r="E6" t="str">
            <v>СКФО</v>
          </cell>
          <cell r="F6" t="str">
            <v>Р.Дагестан, ПР.</v>
          </cell>
          <cell r="G6">
            <v>0</v>
          </cell>
          <cell r="H6" t="str">
            <v>Гасанханов З.М., Алибатиров Ш</v>
          </cell>
        </row>
        <row r="8">
          <cell r="B8">
            <v>14</v>
          </cell>
          <cell r="C8" t="str">
            <v>ТАРХАТОВ Артур Андреевич</v>
          </cell>
          <cell r="D8" t="str">
            <v>23.12.86, МС</v>
          </cell>
          <cell r="E8" t="str">
            <v>СФО</v>
          </cell>
          <cell r="F8" t="str">
            <v>Р.Алтай, Г-Алтайск, Д</v>
          </cell>
          <cell r="G8">
            <v>0</v>
          </cell>
          <cell r="H8" t="str">
            <v>Яйтаков М.Я.</v>
          </cell>
        </row>
        <row r="10">
          <cell r="B10">
            <v>20</v>
          </cell>
          <cell r="C10" t="str">
            <v>ШАГИН Вадим Сергеевич</v>
          </cell>
          <cell r="D10" t="str">
            <v>17.08.94, МС</v>
          </cell>
          <cell r="E10" t="str">
            <v>ПФО</v>
          </cell>
          <cell r="F10" t="str">
            <v>Нижегородская, </v>
          </cell>
          <cell r="G10">
            <v>0</v>
          </cell>
          <cell r="H10" t="str">
            <v>Чугреев А.В., Разин С.А.</v>
          </cell>
        </row>
        <row r="12">
          <cell r="B12">
            <v>9</v>
          </cell>
          <cell r="C12" t="str">
            <v>ПАНТЕЛЕЕВ Павел Андреевич</v>
          </cell>
          <cell r="D12" t="str">
            <v>02.07.93, МС</v>
          </cell>
          <cell r="E12" t="str">
            <v>СФО</v>
          </cell>
          <cell r="F12" t="str">
            <v>Омская, Омск</v>
          </cell>
          <cell r="G12">
            <v>0</v>
          </cell>
          <cell r="H12" t="str">
            <v>Горбунов АВ Бобровский ВП </v>
          </cell>
        </row>
        <row r="14">
          <cell r="B14">
            <v>3</v>
          </cell>
          <cell r="C14" t="str">
            <v>ЯНЫШЕВ Александрович Владимирович</v>
          </cell>
          <cell r="D14" t="str">
            <v>15.12.90, КМС</v>
          </cell>
          <cell r="E14" t="str">
            <v>УрФО</v>
          </cell>
          <cell r="F14" t="str">
            <v>Свердловская, Екатеринбург</v>
          </cell>
          <cell r="G14">
            <v>0</v>
          </cell>
          <cell r="H14" t="str">
            <v>Попов М.В., Балутин М.Ф.</v>
          </cell>
        </row>
        <row r="16">
          <cell r="B16">
            <v>22</v>
          </cell>
          <cell r="C16" t="str">
            <v>САИДРАХМОНОВ Мустафо Махмадрасулович</v>
          </cell>
          <cell r="D16" t="str">
            <v>01.01.90, МС</v>
          </cell>
          <cell r="E16" t="str">
            <v>ЮФО</v>
          </cell>
          <cell r="F16" t="str">
            <v>Р.Адыгея, Майкоп, МО</v>
          </cell>
          <cell r="G16">
            <v>0</v>
          </cell>
          <cell r="H16" t="str">
            <v>Хапай А., Хапай Х.</v>
          </cell>
        </row>
        <row r="18">
          <cell r="B18">
            <v>5</v>
          </cell>
          <cell r="C18" t="str">
            <v>ГУКОВ Антон Михайлович</v>
          </cell>
          <cell r="D18" t="str">
            <v>21.12.92, МС</v>
          </cell>
          <cell r="E18" t="str">
            <v>ЦФО</v>
          </cell>
          <cell r="F18" t="str">
            <v>Белгородская, Старый Оскол, ПР.</v>
          </cell>
          <cell r="G18">
            <v>0</v>
          </cell>
          <cell r="H18" t="str">
            <v>Воронов В.М.</v>
          </cell>
        </row>
        <row r="20">
          <cell r="B20">
            <v>8</v>
          </cell>
          <cell r="C20" t="str">
            <v>ПЕНЬКОВИЧ Никита Сергеевич</v>
          </cell>
          <cell r="D20" t="str">
            <v>17.10.90, МС</v>
          </cell>
          <cell r="E20" t="str">
            <v>СФО</v>
          </cell>
          <cell r="F20" t="str">
            <v>Иркутская, Иркутск</v>
          </cell>
          <cell r="G20">
            <v>0</v>
          </cell>
          <cell r="H20" t="str">
            <v>Журавлев Ю.М., Магура И.Б.</v>
          </cell>
        </row>
        <row r="22">
          <cell r="B22">
            <v>15</v>
          </cell>
          <cell r="C22" t="str">
            <v>МАРКОСЯН Самвел Рубенович</v>
          </cell>
          <cell r="D22" t="str">
            <v>28.09.91, МС</v>
          </cell>
          <cell r="E22" t="str">
            <v>МОС</v>
          </cell>
          <cell r="F22" t="str">
            <v>Москва, ПР.</v>
          </cell>
          <cell r="G22">
            <v>0</v>
          </cell>
          <cell r="H22" t="str">
            <v> Гаджиев К.А., Елесин Н.А.</v>
          </cell>
        </row>
        <row r="24">
          <cell r="B24">
            <v>10</v>
          </cell>
          <cell r="C24" t="str">
            <v>ГАЛСАНОВ Аюр Белигтоевич</v>
          </cell>
          <cell r="D24" t="str">
            <v>13.08.86, 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Цыдыпов Б.В., Жигжитов Б.С.</v>
          </cell>
        </row>
        <row r="26">
          <cell r="B26">
            <v>4</v>
          </cell>
          <cell r="C26" t="str">
            <v>РАДНАЕВ Артём Антонович</v>
          </cell>
          <cell r="D26" t="str">
            <v>01.01.86,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Цыдыпов Б.В.</v>
          </cell>
        </row>
        <row r="28">
          <cell r="B28">
            <v>1</v>
          </cell>
          <cell r="C28" t="str">
            <v>МУСАКАЕВ Ахмедбек Зубайирович</v>
          </cell>
          <cell r="D28" t="str">
            <v>27.07.93, КМС</v>
          </cell>
          <cell r="E28" t="str">
            <v>С-П</v>
          </cell>
          <cell r="F28" t="str">
            <v>Санкт-Петербург, Д.</v>
          </cell>
          <cell r="G28">
            <v>0</v>
          </cell>
          <cell r="H28" t="str">
            <v>Коршунов А.И.</v>
          </cell>
        </row>
        <row r="30">
          <cell r="B30">
            <v>12</v>
          </cell>
          <cell r="C30" t="str">
            <v>МУСАЕВ Пахрудин Абдурахманович</v>
          </cell>
          <cell r="D30" t="str">
            <v>05.06.93, КМС</v>
          </cell>
          <cell r="E30" t="str">
            <v>СКФО</v>
          </cell>
          <cell r="F30" t="str">
            <v>Р.Дагестан, ПР.</v>
          </cell>
          <cell r="G30">
            <v>0</v>
          </cell>
          <cell r="H30" t="str">
            <v>Булатов К.Х., Булатов Г.А.</v>
          </cell>
        </row>
        <row r="32">
          <cell r="B32">
            <v>13</v>
          </cell>
          <cell r="C32" t="str">
            <v>ГАЛАНОВ Александр Владимирович</v>
          </cell>
          <cell r="D32" t="str">
            <v>02.12.87, МС</v>
          </cell>
          <cell r="E32" t="str">
            <v>СФО</v>
          </cell>
          <cell r="F32" t="str">
            <v>Р.Алтай, Г-Алтайск, Д</v>
          </cell>
          <cell r="G32">
            <v>0</v>
          </cell>
          <cell r="H32" t="str">
            <v>Аткунов С.Ю.</v>
          </cell>
        </row>
        <row r="34">
          <cell r="B34">
            <v>16</v>
          </cell>
          <cell r="C34" t="str">
            <v>ВОЕВОДИН Даниил Юрьевич</v>
          </cell>
          <cell r="D34" t="str">
            <v>14.06.88, МС</v>
          </cell>
          <cell r="E34" t="str">
            <v>ЦФО</v>
          </cell>
          <cell r="F34" t="str">
            <v>Костромская, Кострома, Д.</v>
          </cell>
          <cell r="G34">
            <v>0</v>
          </cell>
          <cell r="H34" t="str">
            <v>Кушнерик Г.Г.</v>
          </cell>
        </row>
        <row r="36">
          <cell r="B36">
            <v>2</v>
          </cell>
          <cell r="C36" t="str">
            <v>МУРАДОВ  Рашад Махир оглы</v>
          </cell>
          <cell r="D36" t="str">
            <v>29.10.89, МСМК</v>
          </cell>
          <cell r="E36" t="str">
            <v>СЗФО</v>
          </cell>
          <cell r="F36" t="str">
            <v>Р.Карелия, ПР.</v>
          </cell>
          <cell r="G36">
            <v>0</v>
          </cell>
          <cell r="H36" t="str">
            <v>Шегельман И.Р.</v>
          </cell>
        </row>
        <row r="38">
          <cell r="B38">
            <v>11</v>
          </cell>
          <cell r="C38" t="str">
            <v>НАЗАРОВ Александрович Павлович</v>
          </cell>
          <cell r="D38" t="str">
            <v>24.06.88, КМС</v>
          </cell>
          <cell r="E38" t="str">
            <v>СФО</v>
          </cell>
          <cell r="F38" t="str">
            <v>Забайкальский, ПР</v>
          </cell>
          <cell r="G38">
            <v>0</v>
          </cell>
          <cell r="H38" t="str">
            <v>Бадмацыренов Д.Ц., Иванов В.А.</v>
          </cell>
        </row>
        <row r="40">
          <cell r="B40">
            <v>19</v>
          </cell>
          <cell r="C40" t="str">
            <v>ЖИГЖИТОВ Жаргал Баирович</v>
          </cell>
          <cell r="D40" t="str">
            <v>24.06.89, КМС</v>
          </cell>
          <cell r="E40" t="str">
            <v>СФО</v>
          </cell>
          <cell r="F40" t="str">
            <v>Р.Бурятия, Улан-Удэ, ВС</v>
          </cell>
          <cell r="G40">
            <v>0</v>
          </cell>
          <cell r="H40" t="str">
            <v>Цыдыпов Б.В.,Жигжитов Б.С.</v>
          </cell>
        </row>
        <row r="42">
          <cell r="B42">
            <v>6</v>
          </cell>
          <cell r="C42" t="str">
            <v>ОВЧИННИКОВ Никита Евгеньевич</v>
          </cell>
          <cell r="D42" t="str">
            <v>02.05.88, КМС</v>
          </cell>
          <cell r="E42" t="str">
            <v>МОС</v>
          </cell>
          <cell r="F42" t="str">
            <v>Москва, ПР.</v>
          </cell>
          <cell r="G42">
            <v>0</v>
          </cell>
          <cell r="H42" t="str">
            <v> Елесин Н.А.</v>
          </cell>
        </row>
        <row r="44">
          <cell r="B44">
            <v>18</v>
          </cell>
          <cell r="C44" t="str">
            <v>СТЕПАНЯН Нарек Вагинович</v>
          </cell>
          <cell r="D44" t="str">
            <v>10.03.91, МС</v>
          </cell>
          <cell r="E44" t="str">
            <v>СФО</v>
          </cell>
          <cell r="F44" t="str">
            <v>Красноярский, Красноярск</v>
          </cell>
          <cell r="G44">
            <v>0</v>
          </cell>
          <cell r="H44" t="str">
            <v>Табунцов Н.Н.</v>
          </cell>
        </row>
        <row r="46">
          <cell r="B46">
            <v>21</v>
          </cell>
          <cell r="C46" t="str">
            <v>ЕГОЯН Владимир Гендрикович</v>
          </cell>
          <cell r="D46" t="str">
            <v>07.10.91, КМС</v>
          </cell>
          <cell r="E46" t="str">
            <v>ЮФО</v>
          </cell>
          <cell r="F46" t="str">
            <v>Ростовская, Ростов МО.</v>
          </cell>
          <cell r="G46">
            <v>0</v>
          </cell>
          <cell r="H46" t="str">
            <v>Гладких С.Ю., Угрюмов О.В.</v>
          </cell>
        </row>
        <row r="48">
          <cell r="B48">
            <v>17</v>
          </cell>
          <cell r="C48" t="str">
            <v>МАЧУКАЕВ Тимур Ахметович</v>
          </cell>
          <cell r="D48" t="str">
            <v>09.06.92, МС</v>
          </cell>
          <cell r="E48" t="str">
            <v>СКФО</v>
          </cell>
          <cell r="F48" t="str">
            <v>Чеченская Республика</v>
          </cell>
          <cell r="G48">
            <v>0</v>
          </cell>
          <cell r="H48" t="str">
            <v>Мусаев А.С.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А.Б.Лебедев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17</v>
          </cell>
          <cell r="C6" t="str">
            <v>МАХАЧЁВ Ислам Рамазанович</v>
          </cell>
          <cell r="D6" t="str">
            <v>27.10.91, МС</v>
          </cell>
          <cell r="E6" t="str">
            <v>ПФО</v>
          </cell>
          <cell r="F6" t="str">
            <v>Нижегородская, ПР</v>
          </cell>
          <cell r="G6">
            <v>0</v>
          </cell>
          <cell r="H6" t="str">
            <v>Нурмагомедов А.Н., Чугреев А.В.</v>
          </cell>
        </row>
        <row r="8">
          <cell r="B8">
            <v>8</v>
          </cell>
          <cell r="C8" t="str">
            <v>АЗИЗОВ Заур Магомедович</v>
          </cell>
          <cell r="D8" t="str">
            <v>20.06.78, МС</v>
          </cell>
          <cell r="E8" t="str">
            <v>ЦФО</v>
          </cell>
          <cell r="F8" t="str">
            <v>Московская, Дубра</v>
          </cell>
          <cell r="G8">
            <v>0</v>
          </cell>
          <cell r="H8" t="str">
            <v>Малышев Н.Н.</v>
          </cell>
        </row>
        <row r="10">
          <cell r="B10">
            <v>2</v>
          </cell>
          <cell r="C10" t="str">
            <v>ХАТХОХУ Байзет Заурбиевич</v>
          </cell>
          <cell r="D10" t="str">
            <v>19.01.91, МС</v>
          </cell>
          <cell r="E10" t="str">
            <v>ЮФО</v>
          </cell>
          <cell r="F10" t="str">
            <v>Краснодарский, Краснодар.</v>
          </cell>
          <cell r="G10">
            <v>0</v>
          </cell>
          <cell r="H10" t="str">
            <v>Батмен Ю.Н., Хайбулаев Г.А.</v>
          </cell>
        </row>
        <row r="12">
          <cell r="B12">
            <v>18</v>
          </cell>
          <cell r="C12" t="str">
            <v>ХАЙПАЕВ Ильяс Арбиевич</v>
          </cell>
          <cell r="D12" t="str">
            <v>19.02.93, КМС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Репин Е.Б.</v>
          </cell>
        </row>
        <row r="14">
          <cell r="B14">
            <v>25</v>
          </cell>
          <cell r="C14" t="str">
            <v>АЙВАЗЯН Гарик Робертович</v>
          </cell>
          <cell r="D14" t="str">
            <v>05.05.85, МС</v>
          </cell>
          <cell r="E14" t="str">
            <v>ЦФО</v>
          </cell>
          <cell r="F14" t="str">
            <v>Костромская, Кострома, Д</v>
          </cell>
          <cell r="G14">
            <v>0</v>
          </cell>
          <cell r="H14" t="str">
            <v>Кушнерик Г.Г.</v>
          </cell>
        </row>
        <row r="16">
          <cell r="B16">
            <v>3</v>
          </cell>
          <cell r="C16" t="str">
            <v>ГАЛИЕВ Венер Зайнулович</v>
          </cell>
          <cell r="D16" t="str">
            <v>01.07.75, ЗМС</v>
          </cell>
          <cell r="E16" t="str">
            <v>УрФО</v>
          </cell>
          <cell r="F16" t="str">
            <v>Свердловская, Екатеринбург</v>
          </cell>
          <cell r="G16">
            <v>0</v>
          </cell>
          <cell r="H16" t="str">
            <v>Мухаметдинов А.Р.</v>
          </cell>
        </row>
        <row r="18">
          <cell r="B18">
            <v>4</v>
          </cell>
          <cell r="C18" t="str">
            <v>ДАДАШОВ Орхан Джаваншир оглы</v>
          </cell>
          <cell r="D18" t="str">
            <v>10.01.93, КМС</v>
          </cell>
          <cell r="E18" t="str">
            <v>СФО</v>
          </cell>
          <cell r="F18" t="str">
            <v>Новосибирская, Новосибирск</v>
          </cell>
          <cell r="G18">
            <v>0</v>
          </cell>
          <cell r="H18" t="str">
            <v>Кулеш М.В., Немцов Г.Н.</v>
          </cell>
        </row>
        <row r="20">
          <cell r="B20">
            <v>19</v>
          </cell>
          <cell r="C20" t="str">
            <v>КАЗАНЦЕВ Иван Олегович</v>
          </cell>
          <cell r="D20" t="str">
            <v>04.08.90, МС</v>
          </cell>
          <cell r="E20" t="str">
            <v>СФО</v>
          </cell>
          <cell r="F20" t="str">
            <v>Красноярский, Красноярск.</v>
          </cell>
          <cell r="G20">
            <v>0</v>
          </cell>
          <cell r="H20" t="str">
            <v>Хориков В.А.</v>
          </cell>
        </row>
        <row r="22">
          <cell r="B22">
            <v>24</v>
          </cell>
          <cell r="C22" t="str">
            <v>СЕРГЕЕВ Сергей Михайлович</v>
          </cell>
          <cell r="D22" t="str">
            <v>12.04.88, МС</v>
          </cell>
          <cell r="E22" t="str">
            <v>ПФО</v>
          </cell>
          <cell r="F22" t="str">
            <v>Самарская, Самара</v>
          </cell>
          <cell r="G22">
            <v>0</v>
          </cell>
          <cell r="H22" t="str">
            <v>Коновалов А.П., Астремин А.А.</v>
          </cell>
        </row>
        <row r="24">
          <cell r="B24">
            <v>6</v>
          </cell>
          <cell r="C24" t="str">
            <v>ЕФИМЕНКО Алексей Николаевич</v>
          </cell>
          <cell r="D24" t="str">
            <v>12.09.84, МС</v>
          </cell>
          <cell r="E24" t="str">
            <v>СФО</v>
          </cell>
          <cell r="F24" t="str">
            <v>Красноярский, Красноярск.</v>
          </cell>
          <cell r="G24">
            <v>0</v>
          </cell>
          <cell r="H24" t="str">
            <v>Знаменский Г.А., Синатулин С.В.</v>
          </cell>
        </row>
        <row r="26">
          <cell r="B26">
            <v>21</v>
          </cell>
          <cell r="C26" t="str">
            <v>ТЛЯРУКОВ Мурат Хусинович</v>
          </cell>
          <cell r="D26" t="str">
            <v>20.07.90, МС</v>
          </cell>
          <cell r="E26" t="str">
            <v>ЮФО</v>
          </cell>
          <cell r="F26" t="str">
            <v>Р.Адыгея, Майкоп, МО</v>
          </cell>
          <cell r="G26">
            <v>0</v>
          </cell>
          <cell r="H26" t="str">
            <v>Хапай А., Джагиров А.</v>
          </cell>
        </row>
        <row r="28">
          <cell r="B28">
            <v>7</v>
          </cell>
          <cell r="C28" t="str">
            <v>БОРОК Илья Григорьевич</v>
          </cell>
          <cell r="D28" t="str">
            <v>10.08.93, МС</v>
          </cell>
          <cell r="E28" t="str">
            <v>С-П</v>
          </cell>
          <cell r="F28" t="str">
            <v>С-Петербург, ПР</v>
          </cell>
          <cell r="G28">
            <v>0</v>
          </cell>
          <cell r="H28" t="str">
            <v>Коршунов А.И., Борок Г.М.</v>
          </cell>
        </row>
        <row r="30">
          <cell r="B30">
            <v>26</v>
          </cell>
          <cell r="C30" t="str">
            <v>ПАТРЕШОВ Дмитрий Геннадьевич</v>
          </cell>
          <cell r="D30" t="str">
            <v>02.01.87, КМС</v>
          </cell>
          <cell r="E30" t="str">
            <v>ДВФО</v>
          </cell>
          <cell r="F30" t="str">
            <v>Приморский, Артём, ПР</v>
          </cell>
          <cell r="G30">
            <v>0</v>
          </cell>
          <cell r="H30" t="str">
            <v>Зубков В.Г., Бондарь А.С..</v>
          </cell>
        </row>
        <row r="32">
          <cell r="B32">
            <v>16</v>
          </cell>
          <cell r="C32" t="str">
            <v>АМИНОВ Газимагомедов Микаилович</v>
          </cell>
          <cell r="D32" t="str">
            <v>11.01.91, МС</v>
          </cell>
          <cell r="E32" t="str">
            <v>СКФО</v>
          </cell>
          <cell r="F32" t="str">
            <v>Р.Дагестан, Махачкала, ПР</v>
          </cell>
          <cell r="G32">
            <v>0</v>
          </cell>
          <cell r="H32" t="str">
            <v>Булатов К.Х., Булатов Г.А.</v>
          </cell>
        </row>
        <row r="34">
          <cell r="B34">
            <v>1</v>
          </cell>
          <cell r="C34" t="str">
            <v>ЗАПТУЕВ Аюр Игоревич</v>
          </cell>
          <cell r="D34" t="str">
            <v>05.07.85, КМС</v>
          </cell>
          <cell r="E34" t="str">
            <v>СФО</v>
          </cell>
          <cell r="F34" t="str">
            <v>Р.Бурятия, Улан-Удэ, Д</v>
          </cell>
          <cell r="G34">
            <v>0</v>
          </cell>
          <cell r="H34" t="str">
            <v>Цыдыпов Б.В., Жигжитов Б.С.</v>
          </cell>
        </row>
        <row r="36">
          <cell r="B36">
            <v>11</v>
          </cell>
          <cell r="C36" t="str">
            <v>ЛАТКИН Станислав Владимирович</v>
          </cell>
          <cell r="D36" t="str">
            <v>17.07.90, МС</v>
          </cell>
          <cell r="E36" t="str">
            <v>СФО</v>
          </cell>
          <cell r="F36" t="str">
            <v>Алтайский, Бийск, Д.</v>
          </cell>
          <cell r="G36">
            <v>0</v>
          </cell>
          <cell r="H36" t="str">
            <v>Димитриенко И.В., Гуляев А.М.</v>
          </cell>
        </row>
        <row r="38">
          <cell r="B38">
            <v>13</v>
          </cell>
          <cell r="C38" t="str">
            <v>ОМАРОВ Ильяс Омарович</v>
          </cell>
          <cell r="D38" t="str">
            <v>21.05.88, МС</v>
          </cell>
          <cell r="E38" t="str">
            <v>СЗФО</v>
          </cell>
          <cell r="F38" t="str">
            <v>Калининградская, МО</v>
          </cell>
          <cell r="G38">
            <v>0</v>
          </cell>
          <cell r="H38" t="str">
            <v>Ярмолюк В.С., Ярмолюк Н.С.</v>
          </cell>
        </row>
        <row r="40">
          <cell r="B40">
            <v>15</v>
          </cell>
          <cell r="C40" t="str">
            <v>АЛХАЗУРОВ Исмаил Тарханович</v>
          </cell>
          <cell r="D40" t="str">
            <v>29.11.94, КМС</v>
          </cell>
          <cell r="E40" t="str">
            <v>СКФО</v>
          </cell>
          <cell r="F40" t="str">
            <v>Чеченская Республика</v>
          </cell>
          <cell r="G40">
            <v>0</v>
          </cell>
          <cell r="H40" t="str">
            <v>Мусаев А.С.</v>
          </cell>
        </row>
        <row r="42">
          <cell r="B42">
            <v>14</v>
          </cell>
          <cell r="C42" t="str">
            <v>МЯЛКИН Максим Александрович</v>
          </cell>
          <cell r="D42" t="str">
            <v>09.03.88, МС</v>
          </cell>
          <cell r="E42" t="str">
            <v>ПФО</v>
          </cell>
          <cell r="F42" t="str">
            <v>Саратовская, Балашов, ПР</v>
          </cell>
          <cell r="G42">
            <v>0</v>
          </cell>
          <cell r="H42" t="str">
            <v>Разваляев С.В.</v>
          </cell>
        </row>
        <row r="44">
          <cell r="B44">
            <v>12</v>
          </cell>
          <cell r="C44" t="str">
            <v>РУДАКОВ Владимир Викторович</v>
          </cell>
          <cell r="D44" t="str">
            <v>19.07.85, МС</v>
          </cell>
          <cell r="E44" t="str">
            <v>СЗФО</v>
          </cell>
          <cell r="F44" t="str">
            <v>Р.Карелия, ПР</v>
          </cell>
          <cell r="G44">
            <v>0</v>
          </cell>
          <cell r="H44" t="str">
            <v>Шегельман И.Р.</v>
          </cell>
        </row>
        <row r="46">
          <cell r="B46">
            <v>10</v>
          </cell>
          <cell r="C46" t="str">
            <v>СИМОНОВ Геннадий Валерьевич</v>
          </cell>
          <cell r="D46" t="str">
            <v>03.09.92, КМС</v>
          </cell>
          <cell r="E46" t="str">
            <v>УрФО</v>
          </cell>
          <cell r="F46" t="str">
            <v>Свердловская, Екатеринбург</v>
          </cell>
          <cell r="G46">
            <v>0</v>
          </cell>
          <cell r="H46" t="str">
            <v>Темирханов А.С., Удилов Д.Ю.</v>
          </cell>
        </row>
        <row r="48">
          <cell r="B48">
            <v>22</v>
          </cell>
          <cell r="C48" t="str">
            <v>МАРДАЛЕНОВ Алексей Михайлович</v>
          </cell>
          <cell r="D48" t="str">
            <v>20.06.87, КМС</v>
          </cell>
          <cell r="E48" t="str">
            <v>СФО</v>
          </cell>
          <cell r="F48" t="str">
            <v>Р.Бурятия, Улан-Удэ, Д</v>
          </cell>
          <cell r="G48">
            <v>0</v>
          </cell>
          <cell r="H48" t="str">
            <v>Куприянов А.А.</v>
          </cell>
        </row>
        <row r="50">
          <cell r="B50">
            <v>20</v>
          </cell>
          <cell r="C50" t="str">
            <v>НАЗАРОВ Илья Андреевич</v>
          </cell>
          <cell r="D50" t="str">
            <v>17.05.94, МС</v>
          </cell>
          <cell r="E50" t="str">
            <v>ПФО</v>
          </cell>
          <cell r="F50" t="str">
            <v>Ульяновская</v>
          </cell>
          <cell r="G50">
            <v>0</v>
          </cell>
          <cell r="H50" t="str">
            <v>Забалдуев В.И., Плисов О.В.</v>
          </cell>
        </row>
        <row r="52">
          <cell r="B52">
            <v>5</v>
          </cell>
          <cell r="C52" t="str">
            <v>ГАЛСАНОВ Зорикто Найданович</v>
          </cell>
          <cell r="D52" t="str">
            <v>12.07.90, МС</v>
          </cell>
          <cell r="E52" t="str">
            <v>СФО</v>
          </cell>
          <cell r="F52" t="str">
            <v>Забайкальский, Чита, ПР</v>
          </cell>
          <cell r="G52">
            <v>0</v>
          </cell>
          <cell r="H52" t="str">
            <v>Бальжиров Б.В., Якубович Д.А.</v>
          </cell>
        </row>
        <row r="54">
          <cell r="B54">
            <v>23</v>
          </cell>
          <cell r="C54" t="str">
            <v>МАЛЬСАГОВ Магомед Абдурашидович</v>
          </cell>
          <cell r="D54" t="str">
            <v>23.09.90, КМС</v>
          </cell>
          <cell r="E54" t="str">
            <v>ДВФО</v>
          </cell>
          <cell r="F54" t="str">
            <v>Сахалинская, Ю-Сахалинск</v>
          </cell>
          <cell r="G54">
            <v>0</v>
          </cell>
          <cell r="H54" t="str">
            <v>Югай А.А.</v>
          </cell>
        </row>
        <row r="56">
          <cell r="B56">
            <v>27</v>
          </cell>
          <cell r="C56" t="str">
            <v>ЛЮБИМОВ Кирилл Сергеевич</v>
          </cell>
          <cell r="D56" t="str">
            <v>11.05.93, КМС</v>
          </cell>
          <cell r="E56" t="str">
            <v>ПФО</v>
          </cell>
          <cell r="F56" t="str">
            <v>Ульяновская</v>
          </cell>
          <cell r="G56">
            <v>0</v>
          </cell>
          <cell r="H56" t="str">
            <v>Исаев Е.Н.</v>
          </cell>
        </row>
        <row r="58">
          <cell r="B58">
            <v>9</v>
          </cell>
          <cell r="C58" t="str">
            <v>БИЗЬЯЕВ Абрмит Цыдыпович</v>
          </cell>
          <cell r="D58" t="str">
            <v>27.01.86, МС</v>
          </cell>
          <cell r="E58" t="str">
            <v>МОС</v>
          </cell>
          <cell r="F58" t="str">
            <v>Москва, ПР</v>
          </cell>
          <cell r="G58">
            <v>0</v>
          </cell>
          <cell r="H58" t="str">
            <v>Дамдинцурунов В.А.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13</v>
          </cell>
          <cell r="C6" t="str">
            <v>САМОЙЛОВ Дмитрий Анатольевич</v>
          </cell>
          <cell r="D6" t="str">
            <v>17.10.84, МСМК</v>
          </cell>
          <cell r="E6" t="str">
            <v>ЦФО</v>
          </cell>
          <cell r="F6" t="str">
            <v>Белгородская, Старый Оскол, ПР.</v>
          </cell>
          <cell r="G6">
            <v>0</v>
          </cell>
          <cell r="H6" t="str">
            <v>Воронов В.М.</v>
          </cell>
        </row>
        <row r="8">
          <cell r="B8">
            <v>8</v>
          </cell>
          <cell r="C8" t="str">
            <v>КЕРИМОВ Мурад Курбанович</v>
          </cell>
          <cell r="D8" t="str">
            <v>02.08.87, МСМК</v>
          </cell>
          <cell r="E8" t="str">
            <v>МОС</v>
          </cell>
          <cell r="F8" t="str">
            <v>Москва, ПР.</v>
          </cell>
          <cell r="G8">
            <v>0</v>
          </cell>
          <cell r="H8" t="str">
            <v> Елесин Н.А.</v>
          </cell>
        </row>
        <row r="10">
          <cell r="B10">
            <v>18</v>
          </cell>
          <cell r="C10" t="str">
            <v>АЛИХАНОВ Абусупьян Саймирзаевич</v>
          </cell>
          <cell r="D10" t="str">
            <v>01.05.89, МС</v>
          </cell>
          <cell r="E10" t="str">
            <v>СКФО</v>
          </cell>
          <cell r="F10" t="str">
            <v>Р.Дагестан, ПР.</v>
          </cell>
          <cell r="G10">
            <v>0</v>
          </cell>
          <cell r="H10" t="str">
            <v>Гасанханов З.М., Гасанханов Р.З. </v>
          </cell>
        </row>
        <row r="12">
          <cell r="B12">
            <v>27</v>
          </cell>
          <cell r="C12" t="str">
            <v>ХИРАМАГОМЕДОВ Гамзат Сапиюлаевич</v>
          </cell>
          <cell r="D12" t="str">
            <v>25.11.93, МС</v>
          </cell>
          <cell r="E12" t="str">
            <v>МОС</v>
          </cell>
          <cell r="F12" t="str">
            <v>Москва, ПР.</v>
          </cell>
          <cell r="G12">
            <v>0</v>
          </cell>
          <cell r="H12" t="str">
            <v> Гаджиев К.А., Елесин Н.А.</v>
          </cell>
        </row>
        <row r="14">
          <cell r="B14">
            <v>9</v>
          </cell>
          <cell r="C14" t="str">
            <v>МАМЕДОВ Эльвин Махалович</v>
          </cell>
          <cell r="D14" t="str">
            <v>04.01.91, МС</v>
          </cell>
          <cell r="E14" t="str">
            <v>СЗФО</v>
          </cell>
          <cell r="F14" t="str">
            <v>Р.Карелия, ПР.</v>
          </cell>
          <cell r="G14">
            <v>0</v>
          </cell>
          <cell r="H14" t="str">
            <v>Шегельман И.Р.</v>
          </cell>
        </row>
        <row r="16">
          <cell r="B16">
            <v>10</v>
          </cell>
          <cell r="C16" t="str">
            <v>ЯКОВЛЕВ Сергей Владимирович</v>
          </cell>
          <cell r="D16" t="str">
            <v>23.08.83, МС</v>
          </cell>
          <cell r="E16" t="str">
            <v>ПФО</v>
          </cell>
          <cell r="F16" t="str">
            <v>Нижегородская, </v>
          </cell>
          <cell r="G16">
            <v>0</v>
          </cell>
          <cell r="H16" t="str">
            <v>Чугреев А.В., Василевский В.Н.</v>
          </cell>
        </row>
        <row r="18">
          <cell r="B18">
            <v>11</v>
          </cell>
          <cell r="C18" t="str">
            <v>САЛТАНОВ Александр Викторович</v>
          </cell>
          <cell r="D18" t="str">
            <v>24.11.86, МС</v>
          </cell>
          <cell r="E18" t="str">
            <v>СФО</v>
          </cell>
          <cell r="F18" t="str">
            <v>Красноярский, Красноярск, МО</v>
          </cell>
          <cell r="G18">
            <v>0</v>
          </cell>
          <cell r="H18" t="str">
            <v>Знаменский Г.Е.. Печковский С.В.</v>
          </cell>
        </row>
        <row r="20">
          <cell r="B20">
            <v>24</v>
          </cell>
          <cell r="C20" t="str">
            <v>СЕРЯКОВ Алексей Сергеевич</v>
          </cell>
          <cell r="D20" t="str">
            <v>19.05.88, КМС</v>
          </cell>
          <cell r="E20" t="str">
            <v>УрФО</v>
          </cell>
          <cell r="F20" t="str">
            <v>Свердловская, Екатеринбург</v>
          </cell>
          <cell r="G20">
            <v>0</v>
          </cell>
          <cell r="H20" t="str">
            <v>Галиев В.З.</v>
          </cell>
        </row>
        <row r="22">
          <cell r="B22">
            <v>15</v>
          </cell>
          <cell r="C22" t="str">
            <v>ГАЙДАРОВ Загид Гитинмагомедович</v>
          </cell>
          <cell r="D22" t="str">
            <v>20.02.94, МС</v>
          </cell>
          <cell r="E22" t="str">
            <v>СКФО</v>
          </cell>
          <cell r="F22" t="str">
            <v>Р.Дагестан, ПР.</v>
          </cell>
          <cell r="G22">
            <v>0</v>
          </cell>
          <cell r="H22" t="str">
            <v>Булатов К.Х., Булатов Г.А.</v>
          </cell>
        </row>
        <row r="24">
          <cell r="B24">
            <v>9</v>
          </cell>
          <cell r="C24" t="str">
            <v>МАМЕДОВ Эльвин Махалович</v>
          </cell>
          <cell r="D24" t="str">
            <v>04.01.91, МС</v>
          </cell>
          <cell r="E24" t="str">
            <v>СЗФО</v>
          </cell>
          <cell r="F24" t="str">
            <v>Р.Карелия, ПР.</v>
          </cell>
          <cell r="G24">
            <v>0</v>
          </cell>
          <cell r="H24" t="str">
            <v>Шегельман И.Р.</v>
          </cell>
        </row>
        <row r="26">
          <cell r="B26">
            <v>12</v>
          </cell>
          <cell r="C26" t="str">
            <v>ЭРДЫНЕЕВ Баяхалан Базарович</v>
          </cell>
          <cell r="D26" t="str">
            <v>28.07.83, МС</v>
          </cell>
          <cell r="E26" t="str">
            <v>СФО</v>
          </cell>
          <cell r="F26" t="str">
            <v>Р.Бурятия</v>
          </cell>
          <cell r="G26">
            <v>0</v>
          </cell>
          <cell r="H26" t="str">
            <v>Цыдыпов Б.В.</v>
          </cell>
        </row>
        <row r="28">
          <cell r="B28">
            <v>22</v>
          </cell>
          <cell r="C28" t="str">
            <v>ФОЗИЛОВ Алишер Шухратович</v>
          </cell>
          <cell r="D28" t="str">
            <v>12.12.92, КМС</v>
          </cell>
          <cell r="E28" t="str">
            <v>СФО</v>
          </cell>
          <cell r="F28" t="str">
            <v>Новосибирская, Новосибирск, МО</v>
          </cell>
          <cell r="G28">
            <v>0</v>
          </cell>
          <cell r="H28" t="str">
            <v>Шеховцов А.А., Завалищев В.С.</v>
          </cell>
        </row>
        <row r="30">
          <cell r="B30">
            <v>19</v>
          </cell>
          <cell r="C30" t="str">
            <v>БАНТЕЕВ Владислав Дмитриевич</v>
          </cell>
          <cell r="D30" t="str">
            <v>28.08.91, МС</v>
          </cell>
          <cell r="E30" t="str">
            <v>С-П</v>
          </cell>
          <cell r="F30" t="str">
            <v>Санкт-Петербург, ПР</v>
          </cell>
          <cell r="G30">
            <v>0</v>
          </cell>
          <cell r="H30" t="str">
            <v>Коршунов А.И.</v>
          </cell>
        </row>
        <row r="32">
          <cell r="B32">
            <v>16</v>
          </cell>
          <cell r="C32" t="str">
            <v>АКСЁНОВ Михаил Павлович</v>
          </cell>
          <cell r="D32" t="str">
            <v>17.04.90, КМС</v>
          </cell>
          <cell r="E32" t="str">
            <v>ДВФО</v>
          </cell>
          <cell r="F32" t="str">
            <v>Приморский, Артём, ПР</v>
          </cell>
          <cell r="G32">
            <v>0</v>
          </cell>
          <cell r="H32" t="str">
            <v>Зубков В.Г., Бондарь А.С.</v>
          </cell>
        </row>
        <row r="34">
          <cell r="B34">
            <v>2</v>
          </cell>
          <cell r="C34" t="str">
            <v>ЮРЧЕНКО Константин Владимирович</v>
          </cell>
          <cell r="D34" t="str">
            <v>24.01.90, КМС</v>
          </cell>
          <cell r="E34" t="str">
            <v>ДВФО</v>
          </cell>
          <cell r="F34" t="str">
            <v>Хабаровский, Хабаровск, ПР</v>
          </cell>
          <cell r="G34">
            <v>0</v>
          </cell>
          <cell r="H34" t="str">
            <v>Николенко А.Ю.</v>
          </cell>
        </row>
        <row r="36">
          <cell r="B36">
            <v>17</v>
          </cell>
          <cell r="C36" t="str">
            <v>АЛИСКЕРОВ Икрам Сабирович</v>
          </cell>
          <cell r="D36" t="str">
            <v>07.12.92, МС</v>
          </cell>
          <cell r="E36" t="str">
            <v>СКФО</v>
          </cell>
          <cell r="F36" t="str">
            <v>Р.Дагестан, ПР.</v>
          </cell>
          <cell r="G36">
            <v>0</v>
          </cell>
          <cell r="H36" t="str">
            <v>Курбанов Т.И., Ильясбеков А.Б.</v>
          </cell>
        </row>
        <row r="38">
          <cell r="B38">
            <v>23</v>
          </cell>
          <cell r="C38" t="str">
            <v>ОМОКТУЕВ Баир Доржиевич</v>
          </cell>
          <cell r="D38" t="str">
            <v>02.12.84, МСМК</v>
          </cell>
          <cell r="E38" t="str">
            <v>СФО</v>
          </cell>
          <cell r="F38" t="str">
            <v>Р.Бурятия, Улан-Удэ, МО</v>
          </cell>
          <cell r="G38">
            <v>0</v>
          </cell>
          <cell r="H38" t="str">
            <v>Цыдыпов Б.В.</v>
          </cell>
        </row>
        <row r="40">
          <cell r="B40">
            <v>14</v>
          </cell>
          <cell r="C40" t="str">
            <v>ИГОШЕВ Игорь Сергеевич</v>
          </cell>
          <cell r="D40" t="str">
            <v>23.11.89, КМС</v>
          </cell>
          <cell r="E40" t="str">
            <v>СФО</v>
          </cell>
          <cell r="F40" t="str">
            <v>Р.Бурятия, Улан-Удэ, Д</v>
          </cell>
          <cell r="G40">
            <v>0</v>
          </cell>
          <cell r="H40" t="str">
            <v>Цыдыпов Б.В.,Санжиев А.Ж.</v>
          </cell>
        </row>
        <row r="42">
          <cell r="B42">
            <v>4</v>
          </cell>
          <cell r="C42" t="str">
            <v>ВАДУДОВ Абдулвадуд Арабиевич</v>
          </cell>
          <cell r="D42" t="str">
            <v>09.03.92, КМС</v>
          </cell>
          <cell r="E42" t="str">
            <v>СКФО</v>
          </cell>
          <cell r="F42" t="str">
            <v>Р.Дагестан, ПР.</v>
          </cell>
          <cell r="G42">
            <v>0</v>
          </cell>
          <cell r="H42" t="str">
            <v>Ибрагимов А.Д.</v>
          </cell>
        </row>
        <row r="44">
          <cell r="B44">
            <v>1</v>
          </cell>
          <cell r="C44" t="str">
            <v>ИСМАИЛОВ Умар Сулумбекович</v>
          </cell>
          <cell r="D44" t="str">
            <v>12.12.89, мс</v>
          </cell>
          <cell r="E44" t="str">
            <v>СФО</v>
          </cell>
          <cell r="F44" t="str">
            <v>Иркутская, Иркутск, Д</v>
          </cell>
          <cell r="G44">
            <v>0</v>
          </cell>
          <cell r="H44" t="str">
            <v>Журавлев Ю.М., Магура И.Б.   </v>
          </cell>
        </row>
        <row r="46">
          <cell r="B46">
            <v>25</v>
          </cell>
          <cell r="C46" t="str">
            <v>КАРИМОВ Ойбек Бахрамович</v>
          </cell>
          <cell r="D46" t="str">
            <v>17.06.90, КМС</v>
          </cell>
          <cell r="E46" t="str">
            <v>СФО</v>
          </cell>
          <cell r="F46" t="str">
            <v>Новосибирская, Новосибирск, МО</v>
          </cell>
          <cell r="G46">
            <v>0</v>
          </cell>
          <cell r="H46" t="str">
            <v>Шеховцов А.А., Завалищев В.С.</v>
          </cell>
        </row>
        <row r="48">
          <cell r="B48">
            <v>5</v>
          </cell>
          <cell r="C48" t="str">
            <v>ЩЕРБИНИН Сергей Сергеевич</v>
          </cell>
          <cell r="D48" t="str">
            <v>22.08.86, МС</v>
          </cell>
          <cell r="E48" t="str">
            <v>ПФО</v>
          </cell>
          <cell r="F48" t="str">
            <v>Саратовская, Саратов, ПР</v>
          </cell>
          <cell r="G48">
            <v>0</v>
          </cell>
          <cell r="H48" t="str">
            <v>Разваляев С.В.</v>
          </cell>
        </row>
        <row r="50">
          <cell r="B50">
            <v>3</v>
          </cell>
          <cell r="C50" t="str">
            <v>ВАРДАНЯН Рубик Васильевич</v>
          </cell>
          <cell r="D50" t="str">
            <v>22.05.93, КМС</v>
          </cell>
          <cell r="E50" t="str">
            <v>ДВФО</v>
          </cell>
          <cell r="F50" t="str">
            <v>Хабаровский, Хабаровск, ПР</v>
          </cell>
          <cell r="G50">
            <v>0</v>
          </cell>
          <cell r="H50" t="str">
            <v>Мальцев В.Г.</v>
          </cell>
        </row>
        <row r="52">
          <cell r="B52">
            <v>7</v>
          </cell>
          <cell r="C52" t="str">
            <v>ЛОЖКИН Иван Сергеевич</v>
          </cell>
          <cell r="D52" t="str">
            <v>04.09.94, МС</v>
          </cell>
          <cell r="E52" t="str">
            <v>ПФО</v>
          </cell>
          <cell r="F52" t="str">
            <v>Нижегородская, </v>
          </cell>
          <cell r="G52">
            <v>0</v>
          </cell>
          <cell r="H52" t="str">
            <v>Чугреев А.В., Купцов М.О.</v>
          </cell>
        </row>
        <row r="54">
          <cell r="B54">
            <v>26</v>
          </cell>
          <cell r="C54" t="str">
            <v>КАХИАНИ Александр Юрьевич</v>
          </cell>
          <cell r="D54" t="str">
            <v>14.10.88, КМС</v>
          </cell>
          <cell r="E54" t="str">
            <v>ЦФО</v>
          </cell>
          <cell r="F54" t="str">
            <v>Костромская, Кострома, Д.</v>
          </cell>
          <cell r="G54">
            <v>0</v>
          </cell>
          <cell r="H54" t="str">
            <v>Кушнерик Г.Г.</v>
          </cell>
        </row>
        <row r="56">
          <cell r="B56">
            <v>6</v>
          </cell>
          <cell r="C56" t="str">
            <v>КУРБАНИСМАИЛОВ Рамазан Гасанович</v>
          </cell>
          <cell r="D56" t="str">
            <v>14.04.89, МС</v>
          </cell>
          <cell r="E56" t="str">
            <v>МОС</v>
          </cell>
          <cell r="F56" t="str">
            <v>Москва, ПР.</v>
          </cell>
          <cell r="G56">
            <v>0</v>
          </cell>
          <cell r="H56" t="str">
            <v> Елесин Н.А., Гаджиев К.А.</v>
          </cell>
        </row>
        <row r="58">
          <cell r="B58">
            <v>20</v>
          </cell>
          <cell r="C58" t="str">
            <v>ЧУЛЬДЕНКО Сергей Сергеевич</v>
          </cell>
          <cell r="D58" t="str">
            <v>18.03.86, МС</v>
          </cell>
          <cell r="E58" t="str">
            <v>СФО</v>
          </cell>
          <cell r="F58" t="str">
            <v>Красноярский, Красноярск, МО</v>
          </cell>
          <cell r="G58">
            <v>0</v>
          </cell>
          <cell r="H58" t="str">
            <v>Знаменский Г.Е.. Синатулин С.В.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А.Б.Лебедев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в.к.100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6</v>
          </cell>
          <cell r="C8" t="str">
            <v>НЕМКОВ Вадим Александрович</v>
          </cell>
          <cell r="D8" t="str">
            <v>20.06.92, МСМК</v>
          </cell>
          <cell r="E8" t="str">
            <v>ЦФО</v>
          </cell>
          <cell r="F8" t="str">
            <v>Белгородская, Старый Оскол, ПР.</v>
          </cell>
          <cell r="G8">
            <v>0</v>
          </cell>
          <cell r="H8" t="str">
            <v>Воронов В.М.</v>
          </cell>
        </row>
        <row r="10">
          <cell r="B10">
            <v>5</v>
          </cell>
          <cell r="C10" t="str">
            <v>МОХНАТКИН Михаил Александрович</v>
          </cell>
          <cell r="D10" t="str">
            <v>16.01.90, МС</v>
          </cell>
          <cell r="E10" t="str">
            <v>С-П</v>
          </cell>
          <cell r="F10" t="str">
            <v>Санкт-Петербург, ПР</v>
          </cell>
          <cell r="G10">
            <v>0</v>
          </cell>
          <cell r="H10" t="str">
            <v>Коршунов А.И.</v>
          </cell>
        </row>
        <row r="12">
          <cell r="B12">
            <v>13</v>
          </cell>
          <cell r="C12" t="str">
            <v>СОН Александр Чегуевич</v>
          </cell>
          <cell r="D12" t="str">
            <v>17.03.88, КМС</v>
          </cell>
          <cell r="E12" t="str">
            <v>ДВФО</v>
          </cell>
          <cell r="F12" t="str">
            <v>Хабаровский, Хабаровск, ПР</v>
          </cell>
          <cell r="G12">
            <v>0</v>
          </cell>
          <cell r="H12" t="str">
            <v>Николенко А.Ю.</v>
          </cell>
        </row>
        <row r="14">
          <cell r="B14">
            <v>12</v>
          </cell>
          <cell r="C14" t="str">
            <v>НЕВИННЫЙ Дмитрий Дмитриевич</v>
          </cell>
          <cell r="D14" t="str">
            <v>23.04.92, КМС</v>
          </cell>
          <cell r="E14" t="str">
            <v>С-П</v>
          </cell>
          <cell r="F14" t="str">
            <v>Санкт-Петербург, Б</v>
          </cell>
          <cell r="G14">
            <v>0</v>
          </cell>
          <cell r="H14" t="str">
            <v>Никитин С.Ю.</v>
          </cell>
        </row>
        <row r="16">
          <cell r="B16">
            <v>8</v>
          </cell>
          <cell r="C16" t="str">
            <v>АБАЗОВ Ислам Заурбекович</v>
          </cell>
          <cell r="D16" t="str">
            <v>26.12.89, МС</v>
          </cell>
          <cell r="E16" t="str">
            <v>ЮФО</v>
          </cell>
          <cell r="F16" t="str">
            <v>Р.Адыгея, Майкоп, МО</v>
          </cell>
          <cell r="G16">
            <v>0</v>
          </cell>
          <cell r="H16" t="str">
            <v>Хапай А., Хапай Х.</v>
          </cell>
        </row>
        <row r="18">
          <cell r="B18">
            <v>11</v>
          </cell>
          <cell r="C18" t="str">
            <v>ФУТИН Максим Владимирович</v>
          </cell>
          <cell r="D18" t="str">
            <v>30.06.90, МС</v>
          </cell>
          <cell r="E18" t="str">
            <v>ПФО</v>
          </cell>
          <cell r="F18" t="str">
            <v>Нижегородская, </v>
          </cell>
          <cell r="G18">
            <v>0</v>
          </cell>
          <cell r="H18" t="str">
            <v>Мартьянов В.А.</v>
          </cell>
        </row>
        <row r="20">
          <cell r="B20">
            <v>3</v>
          </cell>
          <cell r="C20" t="str">
            <v>АЛЕЙНИКОВ Евгений Александрович</v>
          </cell>
          <cell r="D20" t="str">
            <v>01.05.86, КМС</v>
          </cell>
          <cell r="E20" t="str">
            <v>УрФО</v>
          </cell>
          <cell r="F20" t="str">
            <v>Свердловская, Екатеринбург</v>
          </cell>
          <cell r="G20">
            <v>0</v>
          </cell>
          <cell r="H20" t="str">
            <v>Галиев В.З.</v>
          </cell>
        </row>
        <row r="22">
          <cell r="B22">
            <v>14</v>
          </cell>
          <cell r="C22" t="str">
            <v>ДЕРЕВЯНКО Александр Владимирович</v>
          </cell>
          <cell r="D22" t="str">
            <v>02.11.82, КМС</v>
          </cell>
          <cell r="E22" t="str">
            <v>УрФО</v>
          </cell>
          <cell r="F22" t="str">
            <v>Свердловская, Екатеринбург</v>
          </cell>
          <cell r="G22">
            <v>0</v>
          </cell>
          <cell r="H22" t="str">
            <v>Галиев В.З.</v>
          </cell>
        </row>
        <row r="24">
          <cell r="B24">
            <v>1</v>
          </cell>
          <cell r="C24" t="str">
            <v>ТЕРЕГУЛОВ Рамис Зуфарович</v>
          </cell>
          <cell r="D24" t="str">
            <v>17.10.86, КМС</v>
          </cell>
          <cell r="E24" t="str">
            <v>ПФО</v>
          </cell>
          <cell r="F24" t="str">
            <v>Самарская, Самара, Д.</v>
          </cell>
          <cell r="G24">
            <v>0</v>
          </cell>
          <cell r="H24" t="str">
            <v>Коновалов А.П.</v>
          </cell>
        </row>
        <row r="26">
          <cell r="B26">
            <v>7</v>
          </cell>
          <cell r="C26" t="str">
            <v>БАРАНОВ Андрей Алексеевич</v>
          </cell>
          <cell r="D26" t="str">
            <v>04.02.82, КМС</v>
          </cell>
          <cell r="E26" t="str">
            <v>СФО</v>
          </cell>
          <cell r="F26" t="str">
            <v>Р.Бурятия, Улан-Удэ</v>
          </cell>
          <cell r="G26">
            <v>0</v>
          </cell>
          <cell r="H26" t="str">
            <v>Цыдыпов Б.В.</v>
          </cell>
        </row>
        <row r="28">
          <cell r="B28">
            <v>10</v>
          </cell>
          <cell r="C28" t="str">
            <v>СЯМУКОВ Константин Александрович</v>
          </cell>
          <cell r="D28" t="str">
            <v>17.05.95, КМС</v>
          </cell>
          <cell r="E28" t="str">
            <v>ПФО</v>
          </cell>
          <cell r="F28" t="str">
            <v>Самарская, Тольяти, ПР.</v>
          </cell>
          <cell r="G28">
            <v>0</v>
          </cell>
          <cell r="H28" t="str">
            <v>Сенкевич Ю.Н.</v>
          </cell>
        </row>
        <row r="30">
          <cell r="B30">
            <v>16</v>
          </cell>
          <cell r="C30" t="str">
            <v>ГРИГОРЯН Эрик Гарникович</v>
          </cell>
          <cell r="D30" t="str">
            <v>24.03.86, КМС</v>
          </cell>
          <cell r="E30" t="str">
            <v>МОС</v>
          </cell>
          <cell r="F30" t="str">
            <v>Москва, ПР.</v>
          </cell>
          <cell r="G30">
            <v>0</v>
          </cell>
          <cell r="H30" t="str">
            <v> Елесин Н.А.</v>
          </cell>
        </row>
        <row r="32">
          <cell r="B32">
            <v>9</v>
          </cell>
          <cell r="C32" t="str">
            <v>ХОХЛОВ Михаил Александрович</v>
          </cell>
          <cell r="D32" t="str">
            <v>18.06.86, КМС</v>
          </cell>
          <cell r="E32" t="str">
            <v>СФО</v>
          </cell>
          <cell r="F32" t="str">
            <v>Красноярский, Сосновоборск, МО</v>
          </cell>
          <cell r="G32">
            <v>0</v>
          </cell>
          <cell r="H32" t="str">
            <v>Батурин А.В.</v>
          </cell>
        </row>
        <row r="34">
          <cell r="B34">
            <v>15</v>
          </cell>
          <cell r="C34" t="str">
            <v>МАГОМЕДОВ Абдулкадыр Абдулаевич</v>
          </cell>
          <cell r="D34" t="str">
            <v>07.06.90, КМС</v>
          </cell>
          <cell r="E34" t="str">
            <v>СКФО</v>
          </cell>
          <cell r="F34" t="str">
            <v>Р.Дагестан, ПР.</v>
          </cell>
          <cell r="G34">
            <v>0</v>
          </cell>
          <cell r="H34" t="str">
            <v>Булатов К.Х., Булатов Г.А.</v>
          </cell>
        </row>
        <row r="36">
          <cell r="B36">
            <v>2</v>
          </cell>
          <cell r="C36" t="str">
            <v>САМАРОВ Александр Семенович</v>
          </cell>
          <cell r="D36" t="str">
            <v>20.01.87, КМС</v>
          </cell>
          <cell r="E36" t="str">
            <v>СФО</v>
          </cell>
          <cell r="F36" t="str">
            <v>Красноярский, Красноярск, МО</v>
          </cell>
          <cell r="G36">
            <v>0</v>
          </cell>
          <cell r="H36" t="str">
            <v>Знаменский Г.Е.. Печковский С.В.</v>
          </cell>
        </row>
        <row r="38">
          <cell r="B38">
            <v>4</v>
          </cell>
          <cell r="C38" t="str">
            <v>ДАМДИНОВ Владимир Дашанамжанович</v>
          </cell>
          <cell r="D38" t="str">
            <v>26.08.79, МС</v>
          </cell>
          <cell r="E38" t="str">
            <v>СФО</v>
          </cell>
          <cell r="F38" t="str">
            <v>Р.Бурятия, Улан-Удэ, МО</v>
          </cell>
          <cell r="G38">
            <v>0</v>
          </cell>
          <cell r="H38" t="str">
            <v>Санжиев Т.Ж., Цыдыпов Б.В.</v>
          </cell>
        </row>
        <row r="42">
          <cell r="G42" t="str">
            <v>А.Б.Лебедев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в.к.90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4</v>
          </cell>
          <cell r="C8" t="str">
            <v>АЛИЕВ Султан Магомедбегович</v>
          </cell>
          <cell r="D8" t="str">
            <v>17.09.84, МСМК</v>
          </cell>
          <cell r="E8" t="str">
            <v>СКФО</v>
          </cell>
          <cell r="F8" t="str">
            <v>Р.Дагестан, Махачкала, ПР</v>
          </cell>
          <cell r="G8">
            <v>0</v>
          </cell>
          <cell r="H8" t="str">
            <v>Булатов К.Х., Булатов Г.А.</v>
          </cell>
        </row>
        <row r="10">
          <cell r="B10">
            <v>3</v>
          </cell>
          <cell r="C10" t="str">
            <v>ВАСИЛЕВСКИЙ Вячеслав Николаевич</v>
          </cell>
          <cell r="D10" t="str">
            <v>16.06.88, ЗМС</v>
          </cell>
          <cell r="E10" t="str">
            <v>ПФО</v>
          </cell>
          <cell r="F10" t="str">
            <v>Нижегородская, Кстово, Д.</v>
          </cell>
          <cell r="G10">
            <v>0</v>
          </cell>
          <cell r="H10" t="str">
            <v>Чугреев А.В., Малашкин А.М.</v>
          </cell>
        </row>
        <row r="12">
          <cell r="B12">
            <v>14</v>
          </cell>
          <cell r="C12" t="str">
            <v>МАГОМЕДОВ Магомед Хайбулаевич</v>
          </cell>
          <cell r="D12" t="str">
            <v>21.01.94, 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Гаджиев К.А., Елесин Н.А.</v>
          </cell>
        </row>
        <row r="14">
          <cell r="B14">
            <v>8</v>
          </cell>
          <cell r="C14" t="str">
            <v>СТРЯБКОВ Константин Мванович</v>
          </cell>
          <cell r="D14" t="str">
            <v>21.06.84, МС</v>
          </cell>
          <cell r="E14" t="str">
            <v>ЦФО</v>
          </cell>
          <cell r="F14" t="str">
            <v>Белгородская, С.Оскол</v>
          </cell>
          <cell r="G14">
            <v>0</v>
          </cell>
          <cell r="H14" t="str">
            <v>Воронов В.М.</v>
          </cell>
        </row>
        <row r="16">
          <cell r="B16">
            <v>11</v>
          </cell>
          <cell r="C16" t="str">
            <v>РАГОЗИН Михаил Сергеевич</v>
          </cell>
          <cell r="D16" t="str">
            <v>30.10.91, КМС</v>
          </cell>
          <cell r="E16" t="str">
            <v>УФО</v>
          </cell>
          <cell r="F16" t="str">
            <v>Свердловская, Екатеринбург</v>
          </cell>
          <cell r="G16">
            <v>0</v>
          </cell>
          <cell r="H16" t="str">
            <v>Темирханов А.С., Удилов Д.Ю.</v>
          </cell>
        </row>
        <row r="18">
          <cell r="B18">
            <v>13</v>
          </cell>
          <cell r="C18" t="str">
            <v>ИСАЕВ Хабиб Маудинович</v>
          </cell>
          <cell r="D18" t="str">
            <v>18.05.91, КМС</v>
          </cell>
          <cell r="E18" t="str">
            <v>СКФО</v>
          </cell>
          <cell r="F18" t="str">
            <v>Р.Дагестан, Махачкала, ПР</v>
          </cell>
          <cell r="G18">
            <v>0</v>
          </cell>
          <cell r="H18" t="str">
            <v>Булатов К.Х., Булатов Г.А.</v>
          </cell>
        </row>
        <row r="20">
          <cell r="B20">
            <v>5</v>
          </cell>
          <cell r="C20" t="str">
            <v>ШИПИЦИН Евгений Николаевич</v>
          </cell>
          <cell r="D20" t="str">
            <v>06.02.91, КМС</v>
          </cell>
          <cell r="E20" t="str">
            <v>ПФО</v>
          </cell>
          <cell r="F20" t="str">
            <v>Пермский, МО</v>
          </cell>
          <cell r="G20">
            <v>0</v>
          </cell>
          <cell r="H20" t="str">
            <v>Никитин В.В.</v>
          </cell>
        </row>
        <row r="22">
          <cell r="B22">
            <v>6</v>
          </cell>
          <cell r="C22" t="str">
            <v>ХАМРАЕВ Умед Хабибуллоевич</v>
          </cell>
          <cell r="D22" t="str">
            <v>11.01.90, КМС</v>
          </cell>
          <cell r="E22" t="str">
            <v>ДВФО</v>
          </cell>
          <cell r="F22" t="str">
            <v>Хабаровский, Хабаровск, ПР</v>
          </cell>
          <cell r="G22">
            <v>0</v>
          </cell>
          <cell r="H22" t="str">
            <v>Николенко А.Ю.</v>
          </cell>
        </row>
        <row r="24">
          <cell r="B24">
            <v>2</v>
          </cell>
          <cell r="C24" t="str">
            <v>ПОТАШКИН Николай Владимирович</v>
          </cell>
          <cell r="D24" t="str">
            <v>20.05.91, МС</v>
          </cell>
          <cell r="E24" t="str">
            <v>ПФО</v>
          </cell>
          <cell r="F24" t="str">
            <v>Нижегородская, Кстово, Д.</v>
          </cell>
          <cell r="G24">
            <v>0</v>
          </cell>
          <cell r="H24" t="str">
            <v>Чугреев А.В., Разин С.А.</v>
          </cell>
        </row>
        <row r="26">
          <cell r="B26">
            <v>12</v>
          </cell>
          <cell r="C26" t="str">
            <v>ОРЛОВ Андрей Иванович</v>
          </cell>
          <cell r="D26" t="str">
            <v>19.01.87, КМС</v>
          </cell>
          <cell r="E26" t="str">
            <v>СФО</v>
          </cell>
          <cell r="F26" t="str">
            <v>Иркутская, Усть-Кут</v>
          </cell>
          <cell r="G26">
            <v>0</v>
          </cell>
          <cell r="H26" t="str">
            <v>Куклин С.В.</v>
          </cell>
        </row>
        <row r="28">
          <cell r="B28">
            <v>1</v>
          </cell>
          <cell r="C28" t="str">
            <v>БОТОЕВ Александр Хетагович</v>
          </cell>
          <cell r="D28" t="str">
            <v>21.01.93, МС</v>
          </cell>
          <cell r="E28" t="str">
            <v>МОС</v>
          </cell>
          <cell r="F28" t="str">
            <v>Москва, ПР</v>
          </cell>
          <cell r="G28">
            <v>0</v>
          </cell>
          <cell r="H28" t="str">
            <v>Гаджиев К.А., Елесин Н.А.</v>
          </cell>
        </row>
        <row r="30">
          <cell r="B30">
            <v>7</v>
          </cell>
          <cell r="C30" t="str">
            <v>НАЗАРЯН Торник Манвелович</v>
          </cell>
          <cell r="D30" t="str">
            <v>10.10.91, КМС</v>
          </cell>
          <cell r="E30" t="str">
            <v>ЦФО</v>
          </cell>
          <cell r="F30" t="str">
            <v>Московская</v>
          </cell>
          <cell r="G30">
            <v>0</v>
          </cell>
          <cell r="H30" t="str">
            <v>Марченко А.С.</v>
          </cell>
        </row>
        <row r="32">
          <cell r="B32">
            <v>10</v>
          </cell>
          <cell r="C32" t="str">
            <v>ДОРОХОВ Никита Игоревич</v>
          </cell>
          <cell r="D32" t="str">
            <v>04.09.91, КМС</v>
          </cell>
          <cell r="E32" t="str">
            <v>С-П</v>
          </cell>
          <cell r="F32" t="str">
            <v>С-Петербург, ПР</v>
          </cell>
          <cell r="G32">
            <v>0</v>
          </cell>
          <cell r="H32" t="str">
            <v>Артикулов А.Х., Горохов А.В.</v>
          </cell>
        </row>
        <row r="34">
          <cell r="B34">
            <v>15</v>
          </cell>
          <cell r="C34" t="str">
            <v>СПИВАК Руслан Васильевич</v>
          </cell>
          <cell r="D34" t="str">
            <v>08.06.91, КМС</v>
          </cell>
          <cell r="E34" t="str">
            <v>ДВФО</v>
          </cell>
          <cell r="F34" t="str">
            <v>Хабаровский, Хабаровск, ПР</v>
          </cell>
          <cell r="G34">
            <v>0</v>
          </cell>
          <cell r="H34" t="str">
            <v>Николенко А.Ю.</v>
          </cell>
        </row>
        <row r="36">
          <cell r="B36">
            <v>9</v>
          </cell>
          <cell r="C36" t="str">
            <v>ЮСУПОВ Михаил Юрьевич</v>
          </cell>
          <cell r="D36" t="str">
            <v>04.10.91, МС</v>
          </cell>
          <cell r="E36" t="str">
            <v>ДВФО</v>
          </cell>
          <cell r="F36" t="str">
            <v>Хабаровский, Хабаровск, ПР</v>
          </cell>
          <cell r="G36">
            <v>0</v>
          </cell>
          <cell r="H36" t="str">
            <v>Николенко А.Ю.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А.А.Лебедев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P71" sqref="A1:P72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9" ht="14.25" customHeight="1">
      <c r="A4" s="72" t="str">
        <f>'[1]реквизиты'!$A$3</f>
        <v>20-24 февраля 2014г.                                                         г.Улан-Удэ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S4" s="6"/>
    </row>
    <row r="5" spans="2:16" ht="10.5" customHeight="1" hidden="1">
      <c r="B5" s="56" t="s">
        <v>10</v>
      </c>
      <c r="C5" s="58" t="s">
        <v>0</v>
      </c>
      <c r="D5" s="60" t="s">
        <v>1</v>
      </c>
      <c r="E5" s="36" t="s">
        <v>12</v>
      </c>
      <c r="F5" s="49" t="s">
        <v>11</v>
      </c>
      <c r="G5" s="51" t="s">
        <v>8</v>
      </c>
      <c r="H5" s="53" t="s">
        <v>2</v>
      </c>
      <c r="J5" s="56" t="s">
        <v>15</v>
      </c>
      <c r="K5" s="74" t="s">
        <v>0</v>
      </c>
      <c r="L5" s="49" t="s">
        <v>1</v>
      </c>
      <c r="M5" s="36" t="s">
        <v>12</v>
      </c>
      <c r="N5" s="49" t="s">
        <v>11</v>
      </c>
      <c r="O5" s="51" t="s">
        <v>8</v>
      </c>
      <c r="P5" s="53" t="s">
        <v>2</v>
      </c>
    </row>
    <row r="6" spans="2:16" ht="11.25" customHeight="1" hidden="1" thickBot="1">
      <c r="B6" s="57"/>
      <c r="C6" s="59"/>
      <c r="D6" s="61"/>
      <c r="E6" s="62"/>
      <c r="F6" s="50"/>
      <c r="G6" s="52"/>
      <c r="H6" s="54"/>
      <c r="J6" s="57"/>
      <c r="K6" s="75"/>
      <c r="L6" s="73"/>
      <c r="M6" s="37"/>
      <c r="N6" s="73"/>
      <c r="O6" s="52"/>
      <c r="P6" s="76"/>
    </row>
    <row r="7" spans="1:17" ht="12.75" customHeight="1" hidden="1">
      <c r="A7" s="46">
        <f>'[2]Итоговый'!$B$6</f>
        <v>7</v>
      </c>
      <c r="B7" s="44" t="s">
        <v>3</v>
      </c>
      <c r="C7" s="31" t="str">
        <f>VLOOKUP(A7,'[2]Итоговый'!$B$4:$H$127,2,FALSE)</f>
        <v>БАКРАСОВ Амыр Михайлович</v>
      </c>
      <c r="D7" s="31" t="str">
        <f>VLOOKUP(A7,'[2]Итоговый'!$B$4:$H$127,3,FALSE)</f>
        <v>01.10.84, МСМК</v>
      </c>
      <c r="E7" s="31" t="str">
        <f>VLOOKUP(A7,'[2]Итоговый'!$B$4:$H$127,4,FALSE)</f>
        <v>СФО</v>
      </c>
      <c r="F7" s="31" t="str">
        <f>VLOOKUP(A7,'[2]Итоговый'!$B$4:$H$127,5,FALSE)</f>
        <v>Р.Алтай,Г-Алтайск,Д</v>
      </c>
      <c r="G7" s="34">
        <f>VLOOKUP(A7,'[2]Итоговый'!$B$4:$H$127,6,FALSE)</f>
        <v>0</v>
      </c>
      <c r="H7" s="31" t="str">
        <f>VLOOKUP(A7,'[2]Итоговый'!$B$4:$H$127,7,FALSE)</f>
        <v>Яйтаков А.М.</v>
      </c>
      <c r="I7" s="33">
        <f>'[3]Итоговый'!$B$6</f>
        <v>23</v>
      </c>
      <c r="J7" s="41" t="s">
        <v>3</v>
      </c>
      <c r="K7" s="31" t="str">
        <f>VLOOKUP(I7,'[3]Итоговый'!$B$4:$H$127,2,FALSE)</f>
        <v>САЙПУТДИНОВ Гамзат Магомедович</v>
      </c>
      <c r="L7" s="31" t="str">
        <f>VLOOKUP(I7,'[3]Итоговый'!$B$4:$H$127,3,FALSE)</f>
        <v>29.06.86, МС</v>
      </c>
      <c r="M7" s="31" t="str">
        <f>VLOOKUP(I7,'[3]Итоговый'!$B$4:$H$127,4,FALSE)</f>
        <v>МОС</v>
      </c>
      <c r="N7" s="31" t="str">
        <f>VLOOKUP(I7,'[3]Итоговый'!$B$4:$H$127,5,FALSE)</f>
        <v>Москва, ПР.</v>
      </c>
      <c r="O7" s="34">
        <f>VLOOKUP(I7,'[3]Итоговый'!$B$4:$H$127,6,FALSE)</f>
        <v>0</v>
      </c>
      <c r="P7" s="31" t="str">
        <f>VLOOKUP(I7,'[3]Итоговый'!$B$4:$H$127,7,FALSE)</f>
        <v> Гаджиев К.А., Елесин Н.А.</v>
      </c>
      <c r="Q7" s="21"/>
    </row>
    <row r="8" spans="1:17" ht="13.5" customHeight="1" hidden="1" thickBot="1">
      <c r="A8" s="46"/>
      <c r="B8" s="45"/>
      <c r="C8" s="32"/>
      <c r="D8" s="32"/>
      <c r="E8" s="32"/>
      <c r="F8" s="32"/>
      <c r="G8" s="35"/>
      <c r="H8" s="32"/>
      <c r="I8" s="33"/>
      <c r="J8" s="42"/>
      <c r="K8" s="32"/>
      <c r="L8" s="32"/>
      <c r="M8" s="32"/>
      <c r="N8" s="32"/>
      <c r="O8" s="35"/>
      <c r="P8" s="32"/>
      <c r="Q8" s="21"/>
    </row>
    <row r="9" spans="1:17" ht="12.75" customHeight="1" hidden="1">
      <c r="A9" s="38">
        <f>'[2]Итоговый'!$B$8</f>
        <v>10</v>
      </c>
      <c r="B9" s="48" t="s">
        <v>4</v>
      </c>
      <c r="C9" s="31" t="str">
        <f>VLOOKUP(A9,'[2]Итоговый'!$B$4:$H$127,2,FALSE)</f>
        <v>КОНЗОШЕВ Рустам Александрович</v>
      </c>
      <c r="D9" s="31" t="str">
        <f>VLOOKUP(A9,'[2]Итоговый'!$B$4:$H$127,3,FALSE)</f>
        <v>22.08.90, МС</v>
      </c>
      <c r="E9" s="31" t="str">
        <f>VLOOKUP(A9,'[2]Итоговый'!$B$4:$H$127,4,FALSE)</f>
        <v>СФО</v>
      </c>
      <c r="F9" s="31" t="str">
        <f>VLOOKUP(A9,'[2]Итоговый'!$B$4:$H$127,5,FALSE)</f>
        <v>Р. Алтай, Г-Алтайск, Д.</v>
      </c>
      <c r="G9" s="34">
        <f>VLOOKUP(A9,'[2]Итоговый'!$B$4:$H$127,6,FALSE)</f>
        <v>0</v>
      </c>
      <c r="H9" s="31" t="str">
        <f>VLOOKUP(A9,'[2]Итоговый'!$B$4:$H$127,7,FALSE)</f>
        <v>Челчушев В.Б., Алиев Р.Р.</v>
      </c>
      <c r="I9" s="33">
        <f>'[3]Итоговый'!$B$8</f>
        <v>26</v>
      </c>
      <c r="J9" s="64" t="s">
        <v>4</v>
      </c>
      <c r="K9" s="31" t="str">
        <f>VLOOKUP(I9,'[3]Итоговый'!$B$4:$H$127,2,FALSE)</f>
        <v>БУДАЖАПОВ Андрей Цырендоржиевич</v>
      </c>
      <c r="L9" s="31" t="str">
        <f>VLOOKUP(I9,'[3]Итоговый'!$B$4:$H$127,3,FALSE)</f>
        <v>13.05.88, МС</v>
      </c>
      <c r="M9" s="31" t="str">
        <f>VLOOKUP(I9,'[3]Итоговый'!$B$4:$H$127,4,FALSE)</f>
        <v>СФО</v>
      </c>
      <c r="N9" s="31" t="str">
        <f>VLOOKUP(I9,'[3]Итоговый'!$B$4:$H$127,5,FALSE)</f>
        <v>Р.Бурятия, Улан-Удэ, Д</v>
      </c>
      <c r="O9" s="34">
        <f>VLOOKUP(I9,'[3]Итоговый'!$B$4:$H$127,6,FALSE)</f>
        <v>0</v>
      </c>
      <c r="P9" s="31" t="str">
        <f>VLOOKUP(I9,'[3]Итоговый'!$B$4:$H$127,7,FALSE)</f>
        <v>Санжиев Т.Ж.</v>
      </c>
      <c r="Q9" s="21"/>
    </row>
    <row r="10" spans="1:17" ht="12.75" customHeight="1" hidden="1" thickBot="1">
      <c r="A10" s="38"/>
      <c r="B10" s="48"/>
      <c r="C10" s="32"/>
      <c r="D10" s="32"/>
      <c r="E10" s="32"/>
      <c r="F10" s="32"/>
      <c r="G10" s="35"/>
      <c r="H10" s="32"/>
      <c r="I10" s="33"/>
      <c r="J10" s="64"/>
      <c r="K10" s="32"/>
      <c r="L10" s="32"/>
      <c r="M10" s="32"/>
      <c r="N10" s="32"/>
      <c r="O10" s="35"/>
      <c r="P10" s="32"/>
      <c r="Q10" s="21"/>
    </row>
    <row r="11" spans="1:17" ht="12.75" customHeight="1" hidden="1">
      <c r="A11" s="38">
        <f>'[2]Итоговый'!$B$10</f>
        <v>16</v>
      </c>
      <c r="B11" s="55" t="s">
        <v>5</v>
      </c>
      <c r="C11" s="31" t="str">
        <f>VLOOKUP(A11,'[2]Итоговый'!$B$4:$H$127,2,FALSE)</f>
        <v>АСКАНАКОВ Родион Рафаилович</v>
      </c>
      <c r="D11" s="31" t="str">
        <f>VLOOKUP(A11,'[2]Итоговый'!$B$4:$H$127,3,FALSE)</f>
        <v>22.09.90, МС</v>
      </c>
      <c r="E11" s="31" t="str">
        <f>VLOOKUP(A11,'[2]Итоговый'!$B$4:$H$127,4,FALSE)</f>
        <v>СФО</v>
      </c>
      <c r="F11" s="31" t="str">
        <f>VLOOKUP(A11,'[2]Итоговый'!$B$4:$H$127,5,FALSE)</f>
        <v>Р.Алтай, Г-Алтайск, Д.</v>
      </c>
      <c r="G11" s="34">
        <f>VLOOKUP(A11,'[2]Итоговый'!$B$4:$H$127,6,FALSE)</f>
        <v>0</v>
      </c>
      <c r="H11" s="31" t="str">
        <f>VLOOKUP(A11,'[2]Итоговый'!$B$4:$H$127,7,FALSE)</f>
        <v>Яйтаков М.Я., Бачимов Б.Ю.</v>
      </c>
      <c r="I11" s="33">
        <f>'[3]Итоговый'!$B$10</f>
        <v>12</v>
      </c>
      <c r="J11" s="65" t="s">
        <v>5</v>
      </c>
      <c r="K11" s="31" t="str">
        <f>VLOOKUP(I11,'[3]Итоговый'!$B$4:$H$127,2,FALSE)</f>
        <v>АЛХАСОВ Велимурад Кехлербекович</v>
      </c>
      <c r="L11" s="31" t="str">
        <f>VLOOKUP(I11,'[3]Итоговый'!$B$4:$H$127,3,FALSE)</f>
        <v>03.12.90, МС</v>
      </c>
      <c r="M11" s="31" t="str">
        <f>VLOOKUP(I11,'[3]Итоговый'!$B$4:$H$127,4,FALSE)</f>
        <v>МОС</v>
      </c>
      <c r="N11" s="31" t="str">
        <f>VLOOKUP(I11,'[3]Итоговый'!$B$4:$H$127,5,FALSE)</f>
        <v>Москва, ПР.</v>
      </c>
      <c r="O11" s="34">
        <f>VLOOKUP(I11,'[3]Итоговый'!$B$4:$H$127,6,FALSE)</f>
        <v>0</v>
      </c>
      <c r="P11" s="31" t="str">
        <f>VLOOKUP(I11,'[3]Итоговый'!$B$4:$H$127,7,FALSE)</f>
        <v> Гаджиев К.А., Елесин Н.А.</v>
      </c>
      <c r="Q11" s="21"/>
    </row>
    <row r="12" spans="1:17" ht="12.75" customHeight="1" hidden="1" thickBot="1">
      <c r="A12" s="38"/>
      <c r="B12" s="55"/>
      <c r="C12" s="32"/>
      <c r="D12" s="32"/>
      <c r="E12" s="32"/>
      <c r="F12" s="32"/>
      <c r="G12" s="35"/>
      <c r="H12" s="32"/>
      <c r="I12" s="33"/>
      <c r="J12" s="65"/>
      <c r="K12" s="32"/>
      <c r="L12" s="32"/>
      <c r="M12" s="32"/>
      <c r="N12" s="32"/>
      <c r="O12" s="35"/>
      <c r="P12" s="32"/>
      <c r="Q12" s="21"/>
    </row>
    <row r="13" spans="1:17" ht="12.75" customHeight="1" hidden="1">
      <c r="A13" s="38">
        <f>'[2]Итоговый'!$B$12</f>
        <v>2</v>
      </c>
      <c r="B13" s="55" t="s">
        <v>5</v>
      </c>
      <c r="C13" s="31" t="str">
        <f>VLOOKUP(A13,'[2]Итоговый'!$B$4:$H$127,2,FALSE)</f>
        <v>АХМЕДЬЯНОВ Данил Уелович</v>
      </c>
      <c r="D13" s="31" t="str">
        <f>VLOOKUP(A13,'[2]Итоговый'!$B$4:$H$127,3,FALSE)</f>
        <v>21.11.90, КМС</v>
      </c>
      <c r="E13" s="31" t="str">
        <f>VLOOKUP(A13,'[2]Итоговый'!$B$4:$H$127,4,FALSE)</f>
        <v>УрФО</v>
      </c>
      <c r="F13" s="31" t="str">
        <f>VLOOKUP(A13,'[2]Итоговый'!$B$4:$H$127,5,FALSE)</f>
        <v>Челябинская, Аргаяш</v>
      </c>
      <c r="G13" s="34">
        <f>VLOOKUP(A13,'[2]Итоговый'!$B$4:$H$127,6,FALSE)</f>
        <v>0</v>
      </c>
      <c r="H13" s="31" t="str">
        <f>VLOOKUP(A13,'[2]Итоговый'!$B$4:$H$127,7,FALSE)</f>
        <v>Клочков С.Ю.</v>
      </c>
      <c r="I13" s="33">
        <f>'[3]Итоговый'!$B$12</f>
        <v>13</v>
      </c>
      <c r="J13" s="65" t="s">
        <v>5</v>
      </c>
      <c r="K13" s="31" t="str">
        <f>VLOOKUP(I13,'[3]Итоговый'!$B$4:$H$127,2,FALSE)</f>
        <v>МАГАМЕДОВ Курбан Гаджикурбанович</v>
      </c>
      <c r="L13" s="31" t="str">
        <f>VLOOKUP(I13,'[3]Итоговый'!$B$4:$H$127,3,FALSE)</f>
        <v>19.07.91, МС</v>
      </c>
      <c r="M13" s="31" t="str">
        <f>VLOOKUP(I13,'[3]Итоговый'!$B$4:$H$127,4,FALSE)</f>
        <v>МОС</v>
      </c>
      <c r="N13" s="31" t="str">
        <f>VLOOKUP(I13,'[3]Итоговый'!$B$4:$H$127,5,FALSE)</f>
        <v>Москва, ПР.</v>
      </c>
      <c r="O13" s="34">
        <f>VLOOKUP(I13,'[3]Итоговый'!$B$4:$H$127,6,FALSE)</f>
        <v>0</v>
      </c>
      <c r="P13" s="31" t="str">
        <f>VLOOKUP(I13,'[3]Итоговый'!$B$4:$H$127,7,FALSE)</f>
        <v>Бахчев В., Ганчук Ю.</v>
      </c>
      <c r="Q13" s="21"/>
    </row>
    <row r="14" spans="1:17" ht="12.75" customHeight="1" hidden="1" thickBot="1">
      <c r="A14" s="38"/>
      <c r="B14" s="55"/>
      <c r="C14" s="32"/>
      <c r="D14" s="32"/>
      <c r="E14" s="32"/>
      <c r="F14" s="32"/>
      <c r="G14" s="35"/>
      <c r="H14" s="32"/>
      <c r="I14" s="33"/>
      <c r="J14" s="65"/>
      <c r="K14" s="32"/>
      <c r="L14" s="32"/>
      <c r="M14" s="32"/>
      <c r="N14" s="32"/>
      <c r="O14" s="35"/>
      <c r="P14" s="32"/>
      <c r="Q14" s="21"/>
    </row>
    <row r="15" spans="1:17" ht="12.75" customHeight="1" hidden="1">
      <c r="A15" s="38">
        <f>'[2]Итоговый'!$B$14</f>
        <v>15</v>
      </c>
      <c r="B15" s="43" t="s">
        <v>6</v>
      </c>
      <c r="C15" s="31" t="str">
        <f>VLOOKUP(A15,'[2]Итоговый'!$B$4:$H$127,2,FALSE)</f>
        <v>ГАДЖИБАЛАЕВ Афис Зейнутдинович</v>
      </c>
      <c r="D15" s="31" t="str">
        <f>VLOOKUP(A15,'[2]Итоговый'!$B$4:$H$127,3,FALSE)</f>
        <v>09.05.92, КМС</v>
      </c>
      <c r="E15" s="31" t="str">
        <f>VLOOKUP(A15,'[2]Итоговый'!$B$4:$H$127,4,FALSE)</f>
        <v>СКФО</v>
      </c>
      <c r="F15" s="31" t="str">
        <f>VLOOKUP(A15,'[2]Итоговый'!$B$4:$H$127,5,FALSE)</f>
        <v>Чеченская Республика</v>
      </c>
      <c r="G15" s="34">
        <f>VLOOKUP(A15,'[2]Итоговый'!$B$4:$H$127,6,FALSE)</f>
        <v>0</v>
      </c>
      <c r="H15" s="31" t="str">
        <f>VLOOKUP(A15,'[2]Итоговый'!$B$4:$H$127,7,FALSE)</f>
        <v>Мусаев А.С.</v>
      </c>
      <c r="I15" s="33">
        <f>'[3]Итоговый'!$B$14</f>
        <v>17</v>
      </c>
      <c r="J15" s="39" t="s">
        <v>6</v>
      </c>
      <c r="K15" s="31" t="str">
        <f>VLOOKUP(I15,'[3]Итоговый'!$B$4:$H$127,2,FALSE)</f>
        <v>ЕБЕЧЕКОВ Алексей Сергеевич</v>
      </c>
      <c r="L15" s="31" t="str">
        <f>VLOOKUP(I15,'[3]Итоговый'!$B$4:$H$127,3,FALSE)</f>
        <v>01.09.91, МС</v>
      </c>
      <c r="M15" s="31" t="str">
        <f>VLOOKUP(I15,'[3]Итоговый'!$B$4:$H$127,4,FALSE)</f>
        <v>СФО</v>
      </c>
      <c r="N15" s="31" t="str">
        <f>VLOOKUP(I15,'[3]Итоговый'!$B$4:$H$127,5,FALSE)</f>
        <v>Р.Алтай, Г-Алтайск</v>
      </c>
      <c r="O15" s="34">
        <f>VLOOKUP(I15,'[3]Итоговый'!$B$4:$H$127,6,FALSE)</f>
        <v>0</v>
      </c>
      <c r="P15" s="31" t="str">
        <f>VLOOKUP(I15,'[3]Итоговый'!$B$4:$H$127,7,FALSE)</f>
        <v>Яйтаков М.Я.</v>
      </c>
      <c r="Q15" s="21"/>
    </row>
    <row r="16" spans="1:17" ht="12.75" customHeight="1" hidden="1" thickBot="1">
      <c r="A16" s="38"/>
      <c r="B16" s="43"/>
      <c r="C16" s="32"/>
      <c r="D16" s="32"/>
      <c r="E16" s="32"/>
      <c r="F16" s="32"/>
      <c r="G16" s="35"/>
      <c r="H16" s="32"/>
      <c r="I16" s="33"/>
      <c r="J16" s="39"/>
      <c r="K16" s="32"/>
      <c r="L16" s="32"/>
      <c r="M16" s="32"/>
      <c r="N16" s="32"/>
      <c r="O16" s="35"/>
      <c r="P16" s="32"/>
      <c r="Q16" s="21"/>
    </row>
    <row r="17" spans="1:17" ht="12.75" customHeight="1" hidden="1">
      <c r="A17" s="38">
        <f>'[2]Итоговый'!$B$16</f>
        <v>13</v>
      </c>
      <c r="B17" s="43" t="s">
        <v>6</v>
      </c>
      <c r="C17" s="31" t="str">
        <f>VLOOKUP(A17,'[2]Итоговый'!$B$4:$H$127,2,FALSE)</f>
        <v>МИЛОВИДОВ Алексей Павлович</v>
      </c>
      <c r="D17" s="31" t="str">
        <f>VLOOKUP(A17,'[2]Итоговый'!$B$4:$H$127,3,FALSE)</f>
        <v>07.01.92, МС</v>
      </c>
      <c r="E17" s="31" t="str">
        <f>VLOOKUP(A17,'[2]Итоговый'!$B$4:$H$127,4,FALSE)</f>
        <v>ЦФО</v>
      </c>
      <c r="F17" s="31" t="str">
        <f>VLOOKUP(A17,'[2]Итоговый'!$B$4:$H$127,5,FALSE)</f>
        <v>Ивановская, Кинешма</v>
      </c>
      <c r="G17" s="34">
        <f>VLOOKUP(A17,'[2]Итоговый'!$B$4:$H$127,6,FALSE)</f>
        <v>0</v>
      </c>
      <c r="H17" s="31" t="str">
        <f>VLOOKUP(A17,'[2]Итоговый'!$B$4:$H$127,7,FALSE)</f>
        <v>Пшенимных И.А., Лебедев И.М.</v>
      </c>
      <c r="I17" s="33">
        <f>'[3]Итоговый'!$B$16</f>
        <v>6</v>
      </c>
      <c r="J17" s="39" t="s">
        <v>6</v>
      </c>
      <c r="K17" s="31" t="str">
        <f>VLOOKUP(I17,'[3]Итоговый'!$B$4:$H$127,2,FALSE)</f>
        <v>СТИШАК Анатолий Александрович</v>
      </c>
      <c r="L17" s="31" t="str">
        <f>VLOOKUP(I17,'[3]Итоговый'!$B$4:$H$127,3,FALSE)</f>
        <v>02.08.86, ЗМС</v>
      </c>
      <c r="M17" s="31" t="str">
        <f>VLOOKUP(I17,'[3]Итоговый'!$B$4:$H$127,4,FALSE)</f>
        <v>С-П</v>
      </c>
      <c r="N17" s="31" t="str">
        <f>VLOOKUP(I17,'[3]Итоговый'!$B$4:$H$127,5,FALSE)</f>
        <v>Санкт-Петербург, Д.</v>
      </c>
      <c r="O17" s="34">
        <f>VLOOKUP(I17,'[3]Итоговый'!$B$4:$H$127,6,FALSE)</f>
        <v>0</v>
      </c>
      <c r="P17" s="31" t="str">
        <f>VLOOKUP(I17,'[3]Итоговый'!$B$4:$H$127,7,FALSE)</f>
        <v>Костин А.В., Коршунов А.И.</v>
      </c>
      <c r="Q17" s="21"/>
    </row>
    <row r="18" spans="1:17" ht="13.5" customHeight="1" hidden="1" thickBot="1">
      <c r="A18" s="38"/>
      <c r="B18" s="63"/>
      <c r="C18" s="32"/>
      <c r="D18" s="32"/>
      <c r="E18" s="32"/>
      <c r="F18" s="32"/>
      <c r="G18" s="35"/>
      <c r="H18" s="32"/>
      <c r="I18" s="33"/>
      <c r="J18" s="40"/>
      <c r="K18" s="32"/>
      <c r="L18" s="32"/>
      <c r="M18" s="32"/>
      <c r="N18" s="32"/>
      <c r="O18" s="35"/>
      <c r="P18" s="32"/>
      <c r="Q18" s="21"/>
    </row>
    <row r="19" spans="2:17" ht="13.5" hidden="1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21"/>
      <c r="L19" s="21"/>
      <c r="M19" s="21"/>
      <c r="N19" s="15"/>
      <c r="O19" s="19"/>
      <c r="P19" s="15"/>
      <c r="Q19" s="21"/>
    </row>
    <row r="20" spans="1:17" ht="12.75" customHeight="1" hidden="1">
      <c r="A20" s="38">
        <f>'[4]Итоговый'!$B$6</f>
        <v>25</v>
      </c>
      <c r="B20" s="41" t="s">
        <v>3</v>
      </c>
      <c r="C20" s="31" t="str">
        <f>VLOOKUP(A20,'[4]Итоговый'!$B$4:$H$127,2,FALSE)</f>
        <v>ДЖАВАДОВ Имран Аяз Оглы</v>
      </c>
      <c r="D20" s="31" t="str">
        <f>VLOOKUP(A20,'[4]Итоговый'!$B$4:$H$127,3,FALSE)</f>
        <v>03.06.94, КМС</v>
      </c>
      <c r="E20" s="31" t="str">
        <f>VLOOKUP(A20,'[4]Итоговый'!$B$4:$H$127,4,FALSE)</f>
        <v>ПФО</v>
      </c>
      <c r="F20" s="31" t="str">
        <f>VLOOKUP(A20,'[4]Итоговый'!$B$4:$H$127,5,FALSE)</f>
        <v>Нижегородская, ПР</v>
      </c>
      <c r="G20" s="34">
        <f>VLOOKUP(A20,'[4]Итоговый'!$B$4:$H$127,6,FALSE)</f>
        <v>0</v>
      </c>
      <c r="H20" s="31" t="str">
        <f>VLOOKUP(A20,'[4]Итоговый'!$B$4:$H$127,7,FALSE)</f>
        <v>Купцов М.О., Малашкин А.М.</v>
      </c>
      <c r="I20" s="33">
        <f>'[5]Итоговый'!$B$6</f>
        <v>7</v>
      </c>
      <c r="J20" s="41" t="s">
        <v>3</v>
      </c>
      <c r="K20" s="31" t="str">
        <f>VLOOKUP(I20,'[5]Итоговый'!$B$4:$H$127,2,FALSE)</f>
        <v>ГАСАНХАНОВ Руслан Зайнулавович</v>
      </c>
      <c r="L20" s="31" t="str">
        <f>VLOOKUP(I20,'[5]Итоговый'!$B$4:$H$127,3,FALSE)</f>
        <v>12.04.89, ЗМС</v>
      </c>
      <c r="M20" s="31" t="str">
        <f>VLOOKUP(I20,'[5]Итоговый'!$B$4:$H$127,4,FALSE)</f>
        <v>СКФО</v>
      </c>
      <c r="N20" s="31" t="str">
        <f>VLOOKUP(I20,'[5]Итоговый'!$B$4:$H$127,5,FALSE)</f>
        <v>Р.Дагестан, ПР.</v>
      </c>
      <c r="O20" s="34">
        <f>VLOOKUP(I20,'[5]Итоговый'!$B$4:$H$127,6,FALSE)</f>
        <v>0</v>
      </c>
      <c r="P20" s="31" t="str">
        <f>VLOOKUP(I20,'[5]Итоговый'!$B$4:$H$127,7,FALSE)</f>
        <v>Гасанханов З.М., Алибатиров Ш</v>
      </c>
      <c r="Q20" s="21"/>
    </row>
    <row r="21" spans="1:17" ht="12.75" customHeight="1" hidden="1" thickBot="1">
      <c r="A21" s="38"/>
      <c r="B21" s="42"/>
      <c r="C21" s="32"/>
      <c r="D21" s="32"/>
      <c r="E21" s="32"/>
      <c r="F21" s="32"/>
      <c r="G21" s="35"/>
      <c r="H21" s="32"/>
      <c r="I21" s="33"/>
      <c r="J21" s="42"/>
      <c r="K21" s="32"/>
      <c r="L21" s="32"/>
      <c r="M21" s="32"/>
      <c r="N21" s="32"/>
      <c r="O21" s="35"/>
      <c r="P21" s="32"/>
      <c r="Q21" s="21"/>
    </row>
    <row r="22" spans="1:17" ht="12.75" customHeight="1" hidden="1">
      <c r="A22" s="38">
        <f>'[4]Итоговый'!$B$8</f>
        <v>18</v>
      </c>
      <c r="B22" s="64" t="s">
        <v>4</v>
      </c>
      <c r="C22" s="31" t="str">
        <f>VLOOKUP(A22,'[4]Итоговый'!$B$4:$H$127,2,FALSE)</f>
        <v>САЛИКОВ Александр Фаридович</v>
      </c>
      <c r="D22" s="31" t="str">
        <f>VLOOKUP(A22,'[4]Итоговый'!$B$4:$H$127,3,FALSE)</f>
        <v>07.03.88, МС</v>
      </c>
      <c r="E22" s="31" t="str">
        <f>VLOOKUP(A22,'[4]Итоговый'!$B$4:$H$127,4,FALSE)</f>
        <v>ПФО</v>
      </c>
      <c r="F22" s="31" t="str">
        <f>VLOOKUP(A22,'[4]Итоговый'!$B$4:$H$127,5,FALSE)</f>
        <v>Нижегородская, ПР</v>
      </c>
      <c r="G22" s="34">
        <f>VLOOKUP(A22,'[4]Итоговый'!$B$4:$H$127,6,FALSE)</f>
        <v>0</v>
      </c>
      <c r="H22" s="31" t="str">
        <f>VLOOKUP(A22,'[4]Итоговый'!$B$4:$H$127,7,FALSE)</f>
        <v>Фролов И.М., Малашкин А.М.</v>
      </c>
      <c r="I22" s="33">
        <f>'[5]Итоговый'!$B$8</f>
        <v>14</v>
      </c>
      <c r="J22" s="64" t="s">
        <v>4</v>
      </c>
      <c r="K22" s="31" t="str">
        <f>VLOOKUP(I22,'[5]Итоговый'!$B$4:$H$127,2,FALSE)</f>
        <v>ТАРХАТОВ Артур Андреевич</v>
      </c>
      <c r="L22" s="31" t="str">
        <f>VLOOKUP(I22,'[5]Итоговый'!$B$4:$H$127,3,FALSE)</f>
        <v>23.12.86, МС</v>
      </c>
      <c r="M22" s="31" t="str">
        <f>VLOOKUP(I22,'[5]Итоговый'!$B$4:$H$127,4,FALSE)</f>
        <v>СФО</v>
      </c>
      <c r="N22" s="31" t="str">
        <f>VLOOKUP(I22,'[5]Итоговый'!$B$4:$H$127,5,FALSE)</f>
        <v>Р.Алтай, Г-Алтайск, Д</v>
      </c>
      <c r="O22" s="34">
        <f>VLOOKUP(I22,'[5]Итоговый'!$B$4:$H$127,6,FALSE)</f>
        <v>0</v>
      </c>
      <c r="P22" s="31" t="str">
        <f>VLOOKUP(I22,'[5]Итоговый'!$B$4:$H$127,7,FALSE)</f>
        <v>Яйтаков М.Я.</v>
      </c>
      <c r="Q22" s="21"/>
    </row>
    <row r="23" spans="1:17" ht="12.75" customHeight="1" hidden="1" thickBot="1">
      <c r="A23" s="38"/>
      <c r="B23" s="64"/>
      <c r="C23" s="32"/>
      <c r="D23" s="32"/>
      <c r="E23" s="32"/>
      <c r="F23" s="32"/>
      <c r="G23" s="35"/>
      <c r="H23" s="32"/>
      <c r="I23" s="33"/>
      <c r="J23" s="64"/>
      <c r="K23" s="32"/>
      <c r="L23" s="32"/>
      <c r="M23" s="32"/>
      <c r="N23" s="32"/>
      <c r="O23" s="35"/>
      <c r="P23" s="32"/>
      <c r="Q23" s="21"/>
    </row>
    <row r="24" spans="1:17" ht="12.75" customHeight="1" hidden="1">
      <c r="A24" s="38">
        <f>'[4]Итоговый'!$B$10</f>
        <v>4</v>
      </c>
      <c r="B24" s="65" t="s">
        <v>5</v>
      </c>
      <c r="C24" s="31" t="str">
        <f>VLOOKUP(A24,'[4]Итоговый'!$B$4:$H$127,2,FALSE)</f>
        <v>РАЗИН Сергей Александрович</v>
      </c>
      <c r="D24" s="31" t="str">
        <f>VLOOKUP(A24,'[4]Итоговый'!$B$4:$H$127,3,FALSE)</f>
        <v>02.11.87, МС</v>
      </c>
      <c r="E24" s="31" t="str">
        <f>VLOOKUP(A24,'[4]Итоговый'!$B$4:$H$127,4,FALSE)</f>
        <v>ПФО</v>
      </c>
      <c r="F24" s="31" t="str">
        <f>VLOOKUP(A24,'[4]Итоговый'!$B$4:$H$127,5,FALSE)</f>
        <v>Нижегородская, ПР</v>
      </c>
      <c r="G24" s="34">
        <f>VLOOKUP(A24,'[4]Итоговый'!$B$4:$H$127,6,FALSE)</f>
        <v>0</v>
      </c>
      <c r="H24" s="31" t="str">
        <f>VLOOKUP(A24,'[4]Итоговый'!$B$4:$H$127,7,FALSE)</f>
        <v>Чугреев А.В., Малашкин А.М.</v>
      </c>
      <c r="I24" s="33">
        <f>'[5]Итоговый'!$B$10</f>
        <v>20</v>
      </c>
      <c r="J24" s="65" t="s">
        <v>5</v>
      </c>
      <c r="K24" s="31" t="str">
        <f>VLOOKUP(I24,'[5]Итоговый'!$B$4:$H$127,2,FALSE)</f>
        <v>ШАГИН Вадим Сергеевич</v>
      </c>
      <c r="L24" s="31" t="str">
        <f>VLOOKUP(I24,'[5]Итоговый'!$B$4:$H$127,3,FALSE)</f>
        <v>17.08.94, МС</v>
      </c>
      <c r="M24" s="31" t="str">
        <f>VLOOKUP(I24,'[5]Итоговый'!$B$4:$H$127,4,FALSE)</f>
        <v>ПФО</v>
      </c>
      <c r="N24" s="31" t="str">
        <f>VLOOKUP(I24,'[5]Итоговый'!$B$4:$H$127,5,FALSE)</f>
        <v>Нижегородская, </v>
      </c>
      <c r="O24" s="34">
        <f>VLOOKUP(I24,'[5]Итоговый'!$B$4:$H$127,6,FALSE)</f>
        <v>0</v>
      </c>
      <c r="P24" s="31" t="str">
        <f>VLOOKUP(I24,'[5]Итоговый'!$B$4:$H$127,7,FALSE)</f>
        <v>Чугреев А.В., Разин С.А.</v>
      </c>
      <c r="Q24" s="21"/>
    </row>
    <row r="25" spans="1:17" ht="12.75" customHeight="1" hidden="1" thickBot="1">
      <c r="A25" s="38"/>
      <c r="B25" s="65"/>
      <c r="C25" s="32"/>
      <c r="D25" s="32"/>
      <c r="E25" s="32"/>
      <c r="F25" s="32"/>
      <c r="G25" s="35"/>
      <c r="H25" s="32"/>
      <c r="I25" s="33"/>
      <c r="J25" s="65"/>
      <c r="K25" s="32"/>
      <c r="L25" s="32"/>
      <c r="M25" s="32"/>
      <c r="N25" s="32"/>
      <c r="O25" s="35"/>
      <c r="P25" s="32"/>
      <c r="Q25" s="21"/>
    </row>
    <row r="26" spans="1:17" ht="12.75" customHeight="1" hidden="1">
      <c r="A26" s="38">
        <f>'[4]Итоговый'!$B$12</f>
        <v>10</v>
      </c>
      <c r="B26" s="65" t="s">
        <v>5</v>
      </c>
      <c r="C26" s="31" t="str">
        <f>VLOOKUP(A26,'[4]Итоговый'!$B$4:$H$127,2,FALSE)</f>
        <v>ЛАБАЗАНОВ Узаир Шарапудинович</v>
      </c>
      <c r="D26" s="31" t="str">
        <f>VLOOKUP(A26,'[4]Итоговый'!$B$4:$H$127,3,FALSE)</f>
        <v>17.09.90, МС</v>
      </c>
      <c r="E26" s="31" t="str">
        <f>VLOOKUP(A26,'[4]Итоговый'!$B$4:$H$127,4,FALSE)</f>
        <v>МОС</v>
      </c>
      <c r="F26" s="31" t="str">
        <f>VLOOKUP(A26,'[4]Итоговый'!$B$4:$H$127,5,FALSE)</f>
        <v>Москва, ПР</v>
      </c>
      <c r="G26" s="34">
        <f>VLOOKUP(A26,'[4]Итоговый'!$B$4:$H$127,6,FALSE)</f>
        <v>0</v>
      </c>
      <c r="H26" s="31" t="str">
        <f>VLOOKUP(A26,'[4]Итоговый'!$B$4:$H$127,7,FALSE)</f>
        <v>ГанчукЮ., БахчевВ.</v>
      </c>
      <c r="I26" s="33">
        <f>'[5]Итоговый'!$B$12</f>
        <v>9</v>
      </c>
      <c r="J26" s="65" t="s">
        <v>5</v>
      </c>
      <c r="K26" s="31" t="str">
        <f>VLOOKUP(I26,'[5]Итоговый'!$B$4:$H$127,2,FALSE)</f>
        <v>ПАНТЕЛЕЕВ Павел Андреевич</v>
      </c>
      <c r="L26" s="31" t="str">
        <f>VLOOKUP(I26,'[5]Итоговый'!$B$4:$H$127,3,FALSE)</f>
        <v>02.07.93, МС</v>
      </c>
      <c r="M26" s="31" t="str">
        <f>VLOOKUP(I26,'[5]Итоговый'!$B$4:$H$127,4,FALSE)</f>
        <v>СФО</v>
      </c>
      <c r="N26" s="31" t="str">
        <f>VLOOKUP(I26,'[5]Итоговый'!$B$4:$H$127,5,FALSE)</f>
        <v>Омская, Омск</v>
      </c>
      <c r="O26" s="34">
        <f>VLOOKUP(I26,'[5]Итоговый'!$B$4:$H$127,6,FALSE)</f>
        <v>0</v>
      </c>
      <c r="P26" s="31" t="str">
        <f>VLOOKUP(I26,'[5]Итоговый'!$B$4:$H$127,7,FALSE)</f>
        <v>Горбунов АВ Бобровский ВП </v>
      </c>
      <c r="Q26" s="21"/>
    </row>
    <row r="27" spans="1:17" ht="12.75" customHeight="1" hidden="1" thickBot="1">
      <c r="A27" s="38"/>
      <c r="B27" s="65"/>
      <c r="C27" s="32"/>
      <c r="D27" s="32"/>
      <c r="E27" s="32"/>
      <c r="F27" s="32"/>
      <c r="G27" s="35"/>
      <c r="H27" s="32"/>
      <c r="I27" s="33"/>
      <c r="J27" s="65"/>
      <c r="K27" s="32"/>
      <c r="L27" s="32"/>
      <c r="M27" s="32"/>
      <c r="N27" s="32"/>
      <c r="O27" s="35"/>
      <c r="P27" s="32"/>
      <c r="Q27" s="21"/>
    </row>
    <row r="28" spans="1:17" ht="12.75" customHeight="1" hidden="1">
      <c r="A28" s="38">
        <f>'[4]Итоговый'!$B$14</f>
        <v>9</v>
      </c>
      <c r="B28" s="39" t="s">
        <v>6</v>
      </c>
      <c r="C28" s="31" t="str">
        <f>VLOOKUP(A28,'[4]Итоговый'!$B$4:$H$127,2,FALSE)</f>
        <v>ИБРАГИМОВ Мурад Хабибович</v>
      </c>
      <c r="D28" s="31" t="str">
        <f>VLOOKUP(A28,'[4]Итоговый'!$B$4:$H$127,3,FALSE)</f>
        <v>28.11.93, МС</v>
      </c>
      <c r="E28" s="31" t="str">
        <f>VLOOKUP(A28,'[4]Итоговый'!$B$4:$H$127,4,FALSE)</f>
        <v>СКФО</v>
      </c>
      <c r="F28" s="31" t="str">
        <f>VLOOKUP(A28,'[4]Итоговый'!$B$4:$H$127,5,FALSE)</f>
        <v>Р.Дагестан, Махачкала, ПР</v>
      </c>
      <c r="G28" s="34">
        <f>VLOOKUP(A28,'[4]Итоговый'!$B$4:$H$127,6,FALSE)</f>
        <v>0</v>
      </c>
      <c r="H28" s="31" t="str">
        <f>VLOOKUP(A28,'[4]Итоговый'!$B$4:$H$127,7,FALSE)</f>
        <v>Булатов К.Х., Булатов Г.А.</v>
      </c>
      <c r="I28" s="33">
        <f>'[5]Итоговый'!$B$14</f>
        <v>3</v>
      </c>
      <c r="J28" s="39" t="s">
        <v>6</v>
      </c>
      <c r="K28" s="31" t="str">
        <f>VLOOKUP(I28,'[5]Итоговый'!$B$4:$H$127,2,FALSE)</f>
        <v>ЯНЫШЕВ Александрович Владимирович</v>
      </c>
      <c r="L28" s="31" t="str">
        <f>VLOOKUP(I28,'[5]Итоговый'!$B$4:$H$127,3,FALSE)</f>
        <v>15.12.90, КМС</v>
      </c>
      <c r="M28" s="31" t="str">
        <f>VLOOKUP(I28,'[5]Итоговый'!$B$4:$H$127,4,FALSE)</f>
        <v>УрФО</v>
      </c>
      <c r="N28" s="31" t="str">
        <f>VLOOKUP(I28,'[5]Итоговый'!$B$4:$H$127,5,FALSE)</f>
        <v>Свердловская, Екатеринбург</v>
      </c>
      <c r="O28" s="34">
        <f>VLOOKUP(I28,'[5]Итоговый'!$B$4:$H$127,6,FALSE)</f>
        <v>0</v>
      </c>
      <c r="P28" s="31" t="str">
        <f>VLOOKUP(I28,'[5]Итоговый'!$B$4:$H$127,7,FALSE)</f>
        <v>Попов М.В., Балутин М.Ф.</v>
      </c>
      <c r="Q28" s="21"/>
    </row>
    <row r="29" spans="1:17" ht="12.75" customHeight="1" hidden="1" thickBot="1">
      <c r="A29" s="38"/>
      <c r="B29" s="39"/>
      <c r="C29" s="32"/>
      <c r="D29" s="32"/>
      <c r="E29" s="32"/>
      <c r="F29" s="32"/>
      <c r="G29" s="35"/>
      <c r="H29" s="32"/>
      <c r="I29" s="33"/>
      <c r="J29" s="39"/>
      <c r="K29" s="32"/>
      <c r="L29" s="32"/>
      <c r="M29" s="32"/>
      <c r="N29" s="32"/>
      <c r="O29" s="35"/>
      <c r="P29" s="32"/>
      <c r="Q29" s="21"/>
    </row>
    <row r="30" spans="1:17" ht="12.75" customHeight="1" hidden="1">
      <c r="A30" s="38">
        <f>'[4]Итоговый'!$B$16</f>
        <v>7</v>
      </c>
      <c r="B30" s="39" t="s">
        <v>6</v>
      </c>
      <c r="C30" s="31" t="str">
        <f>VLOOKUP(A30,'[4]Итоговый'!$B$4:$H$127,2,FALSE)</f>
        <v>БОКИЕВ Боходир Нарзулович</v>
      </c>
      <c r="D30" s="31" t="str">
        <f>VLOOKUP(A30,'[4]Итоговый'!$B$4:$H$127,3,FALSE)</f>
        <v>20.02.88, МС</v>
      </c>
      <c r="E30" s="31" t="str">
        <f>VLOOKUP(A30,'[4]Итоговый'!$B$4:$H$127,4,FALSE)</f>
        <v>СФО</v>
      </c>
      <c r="F30" s="31" t="str">
        <f>VLOOKUP(A30,'[4]Итоговый'!$B$4:$H$127,5,FALSE)</f>
        <v>Иркутская, Иркутск</v>
      </c>
      <c r="G30" s="34">
        <f>VLOOKUP(A30,'[4]Итоговый'!$B$4:$H$127,6,FALSE)</f>
        <v>0</v>
      </c>
      <c r="H30" s="31" t="str">
        <f>VLOOKUP(A30,'[4]Итоговый'!$B$4:$H$127,7,FALSE)</f>
        <v>Журавлёв Ю.М., Магура И.Б.</v>
      </c>
      <c r="I30" s="33">
        <f>'[5]Итоговый'!$B$16</f>
        <v>22</v>
      </c>
      <c r="J30" s="39" t="s">
        <v>6</v>
      </c>
      <c r="K30" s="31" t="str">
        <f>VLOOKUP(I30,'[5]Итоговый'!$B$4:$H$127,2,FALSE)</f>
        <v>САИДРАХМОНОВ Мустафо Махмадрасулович</v>
      </c>
      <c r="L30" s="31" t="str">
        <f>VLOOKUP(I30,'[5]Итоговый'!$B$4:$H$127,3,FALSE)</f>
        <v>01.01.90, МС</v>
      </c>
      <c r="M30" s="31" t="str">
        <f>VLOOKUP(I30,'[5]Итоговый'!$B$4:$H$127,4,FALSE)</f>
        <v>ЮФО</v>
      </c>
      <c r="N30" s="31" t="str">
        <f>VLOOKUP(I30,'[5]Итоговый'!$B$4:$H$127,5,FALSE)</f>
        <v>Р.Адыгея, Майкоп, МО</v>
      </c>
      <c r="O30" s="34">
        <f>VLOOKUP(I30,'[5]Итоговый'!$B$4:$H$127,6,FALSE)</f>
        <v>0</v>
      </c>
      <c r="P30" s="31" t="str">
        <f>VLOOKUP(I30,'[5]Итоговый'!$B$4:$H$127,7,FALSE)</f>
        <v>Хапай А., Хапай Х.</v>
      </c>
      <c r="Q30" s="21"/>
    </row>
    <row r="31" spans="1:17" ht="13.5" customHeight="1" hidden="1" thickBot="1">
      <c r="A31" s="38"/>
      <c r="B31" s="40"/>
      <c r="C31" s="32"/>
      <c r="D31" s="32"/>
      <c r="E31" s="32"/>
      <c r="F31" s="32"/>
      <c r="G31" s="35"/>
      <c r="H31" s="32"/>
      <c r="I31" s="33"/>
      <c r="J31" s="40"/>
      <c r="K31" s="32"/>
      <c r="L31" s="32"/>
      <c r="M31" s="32"/>
      <c r="N31" s="32"/>
      <c r="O31" s="35"/>
      <c r="P31" s="32"/>
      <c r="Q31" s="21"/>
    </row>
    <row r="32" spans="2:17" ht="13.5" hidden="1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21"/>
      <c r="L32" s="21"/>
      <c r="M32" s="21"/>
      <c r="N32" s="15"/>
      <c r="O32" s="21"/>
      <c r="P32" s="15"/>
      <c r="Q32" s="21"/>
    </row>
    <row r="33" spans="1:17" ht="12.75" customHeight="1" hidden="1">
      <c r="A33" s="38">
        <f>'[6]Итоговый'!$B$6</f>
        <v>17</v>
      </c>
      <c r="B33" s="41" t="s">
        <v>3</v>
      </c>
      <c r="C33" s="31" t="str">
        <f>VLOOKUP(A33,'[6]Итоговый'!$B$4:$H$127,2,FALSE)</f>
        <v>МАХАЧЁВ Ислам Рамазанович</v>
      </c>
      <c r="D33" s="31" t="str">
        <f>VLOOKUP(A33,'[6]Итоговый'!$B$4:$H$127,3,FALSE)</f>
        <v>27.10.91, МС</v>
      </c>
      <c r="E33" s="31" t="str">
        <f>VLOOKUP(A33,'[6]Итоговый'!$B$4:$H$127,4,FALSE)</f>
        <v>ПФО</v>
      </c>
      <c r="F33" s="31" t="str">
        <f>VLOOKUP(A33,'[6]Итоговый'!$B$4:$H$127,5,FALSE)</f>
        <v>Нижегородская, ПР</v>
      </c>
      <c r="G33" s="34">
        <f>VLOOKUP(A33,'[6]Итоговый'!$B$4:$H$127,6,FALSE)</f>
        <v>0</v>
      </c>
      <c r="H33" s="31" t="str">
        <f>VLOOKUP(A33,'[6]Итоговый'!$B$4:$H$127,7,FALSE)</f>
        <v>Нурмагомедов А.Н., Чугреев А.В.</v>
      </c>
      <c r="I33" s="33">
        <f>'[7]Итоговый'!$B$6</f>
        <v>13</v>
      </c>
      <c r="J33" s="41" t="s">
        <v>3</v>
      </c>
      <c r="K33" s="31" t="str">
        <f>VLOOKUP(I33,'[7]Итоговый'!$B$4:$H$127,2,FALSE)</f>
        <v>САМОЙЛОВ Дмитрий Анатольевич</v>
      </c>
      <c r="L33" s="31" t="str">
        <f>VLOOKUP(I33,'[7]Итоговый'!$B$4:$H$127,3,FALSE)</f>
        <v>17.10.84, МСМК</v>
      </c>
      <c r="M33" s="31" t="str">
        <f>VLOOKUP(I33,'[7]Итоговый'!$B$4:$H$127,4,FALSE)</f>
        <v>ЦФО</v>
      </c>
      <c r="N33" s="31" t="str">
        <f>VLOOKUP(I33,'[7]Итоговый'!$B$4:$H$127,5,FALSE)</f>
        <v>Белгородская, Старый Оскол, ПР.</v>
      </c>
      <c r="O33" s="34">
        <f>VLOOKUP(I33,'[7]Итоговый'!$B$4:$H$127,6,FALSE)</f>
        <v>0</v>
      </c>
      <c r="P33" s="31" t="str">
        <f>VLOOKUP(I33,'[7]Итоговый'!$B$4:$H$127,7,FALSE)</f>
        <v>Воронов В.М.</v>
      </c>
      <c r="Q33" s="21"/>
    </row>
    <row r="34" spans="1:17" ht="12.75" customHeight="1" hidden="1" thickBot="1">
      <c r="A34" s="38"/>
      <c r="B34" s="42"/>
      <c r="C34" s="32"/>
      <c r="D34" s="32"/>
      <c r="E34" s="32"/>
      <c r="F34" s="32"/>
      <c r="G34" s="35"/>
      <c r="H34" s="32"/>
      <c r="I34" s="33"/>
      <c r="J34" s="42"/>
      <c r="K34" s="32"/>
      <c r="L34" s="32"/>
      <c r="M34" s="32"/>
      <c r="N34" s="32"/>
      <c r="O34" s="35"/>
      <c r="P34" s="32"/>
      <c r="Q34" s="21"/>
    </row>
    <row r="35" spans="1:17" ht="12.75" customHeight="1" hidden="1">
      <c r="A35" s="38">
        <f>'[6]Итоговый'!$B$8</f>
        <v>8</v>
      </c>
      <c r="B35" s="64" t="s">
        <v>4</v>
      </c>
      <c r="C35" s="31" t="str">
        <f>VLOOKUP(A35,'[6]Итоговый'!$B$4:$H$127,2,FALSE)</f>
        <v>АЗИЗОВ Заур Магомедович</v>
      </c>
      <c r="D35" s="31" t="str">
        <f>VLOOKUP(A35,'[6]Итоговый'!$B$4:$H$127,3,FALSE)</f>
        <v>20.06.78, МС</v>
      </c>
      <c r="E35" s="31" t="str">
        <f>VLOOKUP(A35,'[6]Итоговый'!$B$4:$H$127,4,FALSE)</f>
        <v>ЦФО</v>
      </c>
      <c r="F35" s="31" t="str">
        <f>VLOOKUP(A35,'[6]Итоговый'!$B$4:$H$127,5,FALSE)</f>
        <v>Московская, Дубра</v>
      </c>
      <c r="G35" s="34">
        <f>VLOOKUP(A35,'[6]Итоговый'!$B$4:$H$127,6,FALSE)</f>
        <v>0</v>
      </c>
      <c r="H35" s="31" t="str">
        <f>VLOOKUP(A35,'[6]Итоговый'!$B$4:$H$127,7,FALSE)</f>
        <v>Малышев Н.Н.</v>
      </c>
      <c r="I35" s="33">
        <f>'[7]Итоговый'!$B$8</f>
        <v>8</v>
      </c>
      <c r="J35" s="64" t="s">
        <v>4</v>
      </c>
      <c r="K35" s="31" t="str">
        <f>VLOOKUP(I35,'[7]Итоговый'!$B$4:$H$127,2,FALSE)</f>
        <v>КЕРИМОВ Мурад Курбанович</v>
      </c>
      <c r="L35" s="31" t="str">
        <f>VLOOKUP(I35,'[7]Итоговый'!$B$4:$H$127,3,FALSE)</f>
        <v>02.08.87, МСМК</v>
      </c>
      <c r="M35" s="31" t="str">
        <f>VLOOKUP(I35,'[7]Итоговый'!$B$4:$H$127,4,FALSE)</f>
        <v>МОС</v>
      </c>
      <c r="N35" s="31" t="str">
        <f>VLOOKUP(I35,'[7]Итоговый'!$B$4:$H$127,5,FALSE)</f>
        <v>Москва, ПР.</v>
      </c>
      <c r="O35" s="34">
        <f>VLOOKUP(I35,'[7]Итоговый'!$B$4:$H$127,6,FALSE)</f>
        <v>0</v>
      </c>
      <c r="P35" s="31" t="str">
        <f>VLOOKUP(I35,'[7]Итоговый'!$B$4:$H$127,7,FALSE)</f>
        <v> Елесин Н.А.</v>
      </c>
      <c r="Q35" s="21"/>
    </row>
    <row r="36" spans="1:17" ht="12.75" customHeight="1" hidden="1" thickBot="1">
      <c r="A36" s="38"/>
      <c r="B36" s="64"/>
      <c r="C36" s="32"/>
      <c r="D36" s="32"/>
      <c r="E36" s="32"/>
      <c r="F36" s="32"/>
      <c r="G36" s="35"/>
      <c r="H36" s="32"/>
      <c r="I36" s="33"/>
      <c r="J36" s="64"/>
      <c r="K36" s="32"/>
      <c r="L36" s="32"/>
      <c r="M36" s="32"/>
      <c r="N36" s="32"/>
      <c r="O36" s="35"/>
      <c r="P36" s="32"/>
      <c r="Q36" s="21"/>
    </row>
    <row r="37" spans="1:17" ht="12.75" customHeight="1" hidden="1">
      <c r="A37" s="38">
        <f>'[6]Итоговый'!$B$10</f>
        <v>2</v>
      </c>
      <c r="B37" s="65" t="s">
        <v>5</v>
      </c>
      <c r="C37" s="31" t="str">
        <f>VLOOKUP(A37,'[6]Итоговый'!$B$4:$H$127,2,FALSE)</f>
        <v>ХАТХОХУ Байзет Заурбиевич</v>
      </c>
      <c r="D37" s="31" t="str">
        <f>VLOOKUP(A37,'[6]Итоговый'!$B$4:$H$127,3,FALSE)</f>
        <v>19.01.91, МС</v>
      </c>
      <c r="E37" s="31" t="str">
        <f>VLOOKUP(A37,'[6]Итоговый'!$B$4:$H$127,4,FALSE)</f>
        <v>ЮФО</v>
      </c>
      <c r="F37" s="31" t="str">
        <f>VLOOKUP(A37,'[6]Итоговый'!$B$4:$H$127,5,FALSE)</f>
        <v>Краснодарский, Краснодар.</v>
      </c>
      <c r="G37" s="34">
        <f>VLOOKUP(A37,'[6]Итоговый'!$B$4:$H$127,6,FALSE)</f>
        <v>0</v>
      </c>
      <c r="H37" s="31" t="str">
        <f>VLOOKUP(A37,'[6]Итоговый'!$B$4:$H$127,7,FALSE)</f>
        <v>Батмен Ю.Н., Хайбулаев Г.А.</v>
      </c>
      <c r="I37" s="33">
        <f>'[7]Итоговый'!$B$10</f>
        <v>18</v>
      </c>
      <c r="J37" s="65" t="s">
        <v>5</v>
      </c>
      <c r="K37" s="31" t="str">
        <f>VLOOKUP(I37,'[7]Итоговый'!$B$4:$H$127,2,FALSE)</f>
        <v>АЛИХАНОВ Абусупьян Саймирзаевич</v>
      </c>
      <c r="L37" s="31" t="str">
        <f>VLOOKUP(I37,'[7]Итоговый'!$B$4:$H$127,3,FALSE)</f>
        <v>01.05.89, МС</v>
      </c>
      <c r="M37" s="31" t="str">
        <f>VLOOKUP(I37,'[7]Итоговый'!$B$4:$H$127,4,FALSE)</f>
        <v>СКФО</v>
      </c>
      <c r="N37" s="31" t="str">
        <f>VLOOKUP(I37,'[7]Итоговый'!$B$4:$H$127,5,FALSE)</f>
        <v>Р.Дагестан, ПР.</v>
      </c>
      <c r="O37" s="34">
        <f>VLOOKUP(I37,'[7]Итоговый'!$B$4:$H$127,6,FALSE)</f>
        <v>0</v>
      </c>
      <c r="P37" s="31" t="str">
        <f>VLOOKUP(I37,'[7]Итоговый'!$B$4:$H$127,7,FALSE)</f>
        <v>Гасанханов З.М., Гасанханов Р.З. </v>
      </c>
      <c r="Q37" s="21"/>
    </row>
    <row r="38" spans="1:17" ht="12.75" customHeight="1" hidden="1" thickBot="1">
      <c r="A38" s="38"/>
      <c r="B38" s="65"/>
      <c r="C38" s="32"/>
      <c r="D38" s="32"/>
      <c r="E38" s="32"/>
      <c r="F38" s="32"/>
      <c r="G38" s="35"/>
      <c r="H38" s="32"/>
      <c r="I38" s="33"/>
      <c r="J38" s="65"/>
      <c r="K38" s="32"/>
      <c r="L38" s="32"/>
      <c r="M38" s="32"/>
      <c r="N38" s="32"/>
      <c r="O38" s="35"/>
      <c r="P38" s="32"/>
      <c r="Q38" s="21"/>
    </row>
    <row r="39" spans="1:17" ht="12.75" customHeight="1" hidden="1">
      <c r="A39" s="38">
        <f>'[6]Итоговый'!$B$12</f>
        <v>18</v>
      </c>
      <c r="B39" s="65" t="s">
        <v>5</v>
      </c>
      <c r="C39" s="31" t="str">
        <f>VLOOKUP(A39,'[6]Итоговый'!$B$4:$H$127,2,FALSE)</f>
        <v>ХАЙПАЕВ Ильяс Арбиевич</v>
      </c>
      <c r="D39" s="31" t="str">
        <f>VLOOKUP(A39,'[6]Итоговый'!$B$4:$H$127,3,FALSE)</f>
        <v>19.02.93, КМС</v>
      </c>
      <c r="E39" s="31" t="str">
        <f>VLOOKUP(A39,'[6]Итоговый'!$B$4:$H$127,4,FALSE)</f>
        <v>МОС</v>
      </c>
      <c r="F39" s="31" t="str">
        <f>VLOOKUP(A39,'[6]Итоговый'!$B$4:$H$127,5,FALSE)</f>
        <v>Москва, ПР</v>
      </c>
      <c r="G39" s="34">
        <f>VLOOKUP(A39,'[6]Итоговый'!$B$4:$H$127,6,FALSE)</f>
        <v>0</v>
      </c>
      <c r="H39" s="31" t="str">
        <f>VLOOKUP(A39,'[6]Итоговый'!$B$4:$H$127,7,FALSE)</f>
        <v>Репин Е.Б.</v>
      </c>
      <c r="I39" s="33">
        <f>'[7]Итоговый'!$B$12</f>
        <v>27</v>
      </c>
      <c r="J39" s="65" t="s">
        <v>5</v>
      </c>
      <c r="K39" s="31" t="str">
        <f>VLOOKUP(I39,'[7]Итоговый'!$B$4:$H$127,2,FALSE)</f>
        <v>ХИРАМАГОМЕДОВ Гамзат Сапиюлаевич</v>
      </c>
      <c r="L39" s="31" t="str">
        <f>VLOOKUP(I39,'[7]Итоговый'!$B$4:$H$127,3,FALSE)</f>
        <v>25.11.93, МС</v>
      </c>
      <c r="M39" s="31" t="str">
        <f>VLOOKUP(I39,'[7]Итоговый'!$B$4:$H$127,4,FALSE)</f>
        <v>МОС</v>
      </c>
      <c r="N39" s="31" t="str">
        <f>VLOOKUP(I39,'[7]Итоговый'!$B$4:$H$127,5,FALSE)</f>
        <v>Москва, ПР.</v>
      </c>
      <c r="O39" s="34">
        <f>VLOOKUP(I39,'[7]Итоговый'!$B$4:$H$127,6,FALSE)</f>
        <v>0</v>
      </c>
      <c r="P39" s="31" t="str">
        <f>VLOOKUP(I39,'[7]Итоговый'!$B$4:$H$127,7,FALSE)</f>
        <v> Гаджиев К.А., Елесин Н.А.</v>
      </c>
      <c r="Q39" s="21"/>
    </row>
    <row r="40" spans="1:17" ht="12.75" customHeight="1" hidden="1" thickBot="1">
      <c r="A40" s="38"/>
      <c r="B40" s="65"/>
      <c r="C40" s="32"/>
      <c r="D40" s="32"/>
      <c r="E40" s="32"/>
      <c r="F40" s="32"/>
      <c r="G40" s="35"/>
      <c r="H40" s="32"/>
      <c r="I40" s="33"/>
      <c r="J40" s="65"/>
      <c r="K40" s="32"/>
      <c r="L40" s="32"/>
      <c r="M40" s="32"/>
      <c r="N40" s="32"/>
      <c r="O40" s="35"/>
      <c r="P40" s="32"/>
      <c r="Q40" s="21"/>
    </row>
    <row r="41" spans="1:17" ht="12.75" customHeight="1" hidden="1">
      <c r="A41" s="38">
        <f>'[6]Итоговый'!$B$14</f>
        <v>25</v>
      </c>
      <c r="B41" s="39" t="s">
        <v>6</v>
      </c>
      <c r="C41" s="31" t="str">
        <f>VLOOKUP(A41,'[6]Итоговый'!$B$4:$H$127,2,FALSE)</f>
        <v>АЙВАЗЯН Гарик Робертович</v>
      </c>
      <c r="D41" s="31" t="str">
        <f>VLOOKUP(A41,'[6]Итоговый'!$B$4:$H$127,3,FALSE)</f>
        <v>05.05.85, МС</v>
      </c>
      <c r="E41" s="31" t="str">
        <f>VLOOKUP(A41,'[6]Итоговый'!$B$4:$H$127,4,FALSE)</f>
        <v>ЦФО</v>
      </c>
      <c r="F41" s="31" t="str">
        <f>VLOOKUP(A41,'[6]Итоговый'!$B$4:$H$127,5,FALSE)</f>
        <v>Костромская, Кострома, Д</v>
      </c>
      <c r="G41" s="34">
        <f>VLOOKUP(A41,'[6]Итоговый'!$B$4:$H$127,6,FALSE)</f>
        <v>0</v>
      </c>
      <c r="H41" s="31" t="str">
        <f>VLOOKUP(A41,'[6]Итоговый'!$B$4:$H$127,7,FALSE)</f>
        <v>Кушнерик Г.Г.</v>
      </c>
      <c r="I41" s="33">
        <f>'[7]Итоговый'!$B$14</f>
        <v>9</v>
      </c>
      <c r="J41" s="39" t="s">
        <v>6</v>
      </c>
      <c r="K41" s="31" t="str">
        <f>VLOOKUP(I41,'[7]Итоговый'!$B$4:$H$127,2,FALSE)</f>
        <v>МАМЕДОВ Эльвин Махалович</v>
      </c>
      <c r="L41" s="31" t="str">
        <f>VLOOKUP(I41,'[7]Итоговый'!$B$4:$H$127,3,FALSE)</f>
        <v>04.01.91, МС</v>
      </c>
      <c r="M41" s="31" t="str">
        <f>VLOOKUP(I41,'[7]Итоговый'!$B$4:$H$127,4,FALSE)</f>
        <v>СЗФО</v>
      </c>
      <c r="N41" s="31" t="str">
        <f>VLOOKUP(I41,'[7]Итоговый'!$B$4:$H$127,5,FALSE)</f>
        <v>Р.Карелия, ПР.</v>
      </c>
      <c r="O41" s="34">
        <f>VLOOKUP(I41,'[7]Итоговый'!$B$4:$H$127,6,FALSE)</f>
        <v>0</v>
      </c>
      <c r="P41" s="31" t="str">
        <f>VLOOKUP(I41,'[7]Итоговый'!$B$4:$H$127,7,FALSE)</f>
        <v>Шегельман И.Р.</v>
      </c>
      <c r="Q41" s="21"/>
    </row>
    <row r="42" spans="1:17" ht="12.75" customHeight="1" hidden="1" thickBot="1">
      <c r="A42" s="38"/>
      <c r="B42" s="39"/>
      <c r="C42" s="32"/>
      <c r="D42" s="32"/>
      <c r="E42" s="32"/>
      <c r="F42" s="32"/>
      <c r="G42" s="35"/>
      <c r="H42" s="32"/>
      <c r="I42" s="33"/>
      <c r="J42" s="39"/>
      <c r="K42" s="32"/>
      <c r="L42" s="32"/>
      <c r="M42" s="32"/>
      <c r="N42" s="32"/>
      <c r="O42" s="35"/>
      <c r="P42" s="32"/>
      <c r="Q42" s="21"/>
    </row>
    <row r="43" spans="1:17" ht="12.75" customHeight="1" hidden="1">
      <c r="A43" s="38">
        <f>'[6]Итоговый'!$B$16</f>
        <v>3</v>
      </c>
      <c r="B43" s="39" t="s">
        <v>6</v>
      </c>
      <c r="C43" s="31" t="str">
        <f>VLOOKUP(A43,'[6]Итоговый'!$B$4:$H$127,2,FALSE)</f>
        <v>ГАЛИЕВ Венер Зайнулович</v>
      </c>
      <c r="D43" s="31" t="str">
        <f>VLOOKUP(A43,'[6]Итоговый'!$B$4:$H$127,3,FALSE)</f>
        <v>01.07.75, ЗМС</v>
      </c>
      <c r="E43" s="31" t="str">
        <f>VLOOKUP(A43,'[6]Итоговый'!$B$4:$H$127,4,FALSE)</f>
        <v>УрФО</v>
      </c>
      <c r="F43" s="31" t="str">
        <f>VLOOKUP(A43,'[6]Итоговый'!$B$4:$H$127,5,FALSE)</f>
        <v>Свердловская, Екатеринбург</v>
      </c>
      <c r="G43" s="34">
        <f>VLOOKUP(A43,'[6]Итоговый'!$B$4:$H$127,6,FALSE)</f>
        <v>0</v>
      </c>
      <c r="H43" s="31" t="str">
        <f>VLOOKUP(A43,'[6]Итоговый'!$B$4:$H$127,7,FALSE)</f>
        <v>Мухаметдинов А.Р.</v>
      </c>
      <c r="I43" s="33">
        <f>'[7]Итоговый'!$B$16</f>
        <v>10</v>
      </c>
      <c r="J43" s="39" t="s">
        <v>6</v>
      </c>
      <c r="K43" s="31" t="str">
        <f>VLOOKUP(I43,'[7]Итоговый'!$B$4:$H$127,2,FALSE)</f>
        <v>ЯКОВЛЕВ Сергей Владимирович</v>
      </c>
      <c r="L43" s="31" t="str">
        <f>VLOOKUP(I43,'[7]Итоговый'!$B$4:$H$127,3,FALSE)</f>
        <v>23.08.83, МС</v>
      </c>
      <c r="M43" s="31" t="str">
        <f>VLOOKUP(I43,'[7]Итоговый'!$B$4:$H$127,4,FALSE)</f>
        <v>ПФО</v>
      </c>
      <c r="N43" s="31" t="str">
        <f>VLOOKUP(I43,'[7]Итоговый'!$B$4:$H$127,5,FALSE)</f>
        <v>Нижегородская, </v>
      </c>
      <c r="O43" s="34">
        <f>VLOOKUP(I43,'[7]Итоговый'!$B$4:$H$127,6,FALSE)</f>
        <v>0</v>
      </c>
      <c r="P43" s="31" t="str">
        <f>VLOOKUP(I43,'[7]Итоговый'!$B$4:$H$127,7,FALSE)</f>
        <v>Чугреев А.В., Василевский В.Н.</v>
      </c>
      <c r="Q43" s="21"/>
    </row>
    <row r="44" spans="1:17" ht="13.5" customHeight="1" hidden="1" thickBot="1">
      <c r="A44" s="38"/>
      <c r="B44" s="40"/>
      <c r="C44" s="32"/>
      <c r="D44" s="32"/>
      <c r="E44" s="32"/>
      <c r="F44" s="32"/>
      <c r="G44" s="35"/>
      <c r="H44" s="32"/>
      <c r="I44" s="33"/>
      <c r="J44" s="40"/>
      <c r="K44" s="32"/>
      <c r="L44" s="32"/>
      <c r="M44" s="32"/>
      <c r="N44" s="32"/>
      <c r="O44" s="35"/>
      <c r="P44" s="32"/>
      <c r="Q44" s="21"/>
    </row>
    <row r="45" spans="1:17" ht="11.25" customHeight="1" hidden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38">
        <f>'[9]ИТ.ПР'!$B$8</f>
        <v>4</v>
      </c>
      <c r="B48" s="41" t="s">
        <v>3</v>
      </c>
      <c r="C48" s="31" t="str">
        <f>VLOOKUP(A48,'[9]ИТ.ПР'!$B$4:$H$127,2,FALSE)</f>
        <v>АЛИЕВ Султан Магомедбегович</v>
      </c>
      <c r="D48" s="31" t="str">
        <f>VLOOKUP(A48,'[9]ИТ.ПР'!$B$4:$H$127,3,FALSE)</f>
        <v>17.09.84, МСМК</v>
      </c>
      <c r="E48" s="31" t="str">
        <f>VLOOKUP(A48,'[9]ИТ.ПР'!$B$4:$H$127,4,FALSE)</f>
        <v>СКФО</v>
      </c>
      <c r="F48" s="31" t="str">
        <f>VLOOKUP(A48,'[9]ИТ.ПР'!$B$4:$H$127,5,FALSE)</f>
        <v>Р.Дагестан, Махачкала, ПР</v>
      </c>
      <c r="G48" s="34">
        <f>VLOOKUP(A48,'[9]ИТ.ПР'!$B$4:$H$127,6,FALSE)</f>
        <v>0</v>
      </c>
      <c r="H48" s="31" t="str">
        <f>VLOOKUP(A48,'[9]ИТ.ПР'!$B$4:$H$127,7,FALSE)</f>
        <v>Булатов К.Х., Булатов Г.А.</v>
      </c>
      <c r="I48" s="33">
        <f>'[8]ИТ.ПР'!$B$8</f>
        <v>6</v>
      </c>
      <c r="J48" s="41" t="s">
        <v>3</v>
      </c>
      <c r="K48" s="31" t="str">
        <f>VLOOKUP(I48,'[8]ИТ.ПР'!$B$4:$H$127,2,FALSE)</f>
        <v>НЕМКОВ Вадим Александрович</v>
      </c>
      <c r="L48" s="31" t="str">
        <f>VLOOKUP(I48,'[8]ИТ.ПР'!$B$4:$H$127,3,FALSE)</f>
        <v>20.06.92, МСМК</v>
      </c>
      <c r="M48" s="31" t="str">
        <f>VLOOKUP(I48,'[8]ИТ.ПР'!$B$4:$H$127,4,FALSE)</f>
        <v>ЦФО</v>
      </c>
      <c r="N48" s="31" t="str">
        <f>VLOOKUP(I48,'[8]ИТ.ПР'!$B$4:$H$127,5,FALSE)</f>
        <v>Белгородская, Старый Оскол, ПР.</v>
      </c>
      <c r="O48" s="34">
        <f>VLOOKUP(I48,'[9]ИТ.ПР'!$B$4:$H$127,6,FALSE)</f>
        <v>0</v>
      </c>
      <c r="P48" s="31" t="str">
        <f>VLOOKUP(I48,'[8]ИТ.ПР'!$B$4:$H$127,7,FALSE)</f>
        <v>Воронов В.М.</v>
      </c>
      <c r="Q48" s="21"/>
    </row>
    <row r="49" spans="1:17" ht="12.75" customHeight="1" thickBot="1">
      <c r="A49" s="38"/>
      <c r="B49" s="42"/>
      <c r="C49" s="32"/>
      <c r="D49" s="32"/>
      <c r="E49" s="32"/>
      <c r="F49" s="32"/>
      <c r="G49" s="35"/>
      <c r="H49" s="32"/>
      <c r="I49" s="33"/>
      <c r="J49" s="42"/>
      <c r="K49" s="32"/>
      <c r="L49" s="32"/>
      <c r="M49" s="32"/>
      <c r="N49" s="32"/>
      <c r="O49" s="35"/>
      <c r="P49" s="32"/>
      <c r="Q49" s="21"/>
    </row>
    <row r="50" spans="1:17" ht="12.75" customHeight="1">
      <c r="A50" s="38">
        <f>'[9]ИТ.ПР'!$B$10</f>
        <v>3</v>
      </c>
      <c r="B50" s="64" t="s">
        <v>4</v>
      </c>
      <c r="C50" s="31" t="str">
        <f>VLOOKUP(A50,'[9]ИТ.ПР'!$B$4:$H$127,2,FALSE)</f>
        <v>ВАСИЛЕВСКИЙ Вячеслав Николаевич</v>
      </c>
      <c r="D50" s="31" t="str">
        <f>VLOOKUP(A50,'[9]ИТ.ПР'!$B$4:$H$127,3,FALSE)</f>
        <v>16.06.88, ЗМС</v>
      </c>
      <c r="E50" s="31" t="str">
        <f>VLOOKUP(A50,'[9]ИТ.ПР'!$B$4:$H$127,4,FALSE)</f>
        <v>ПФО</v>
      </c>
      <c r="F50" s="31" t="str">
        <f>VLOOKUP(A50,'[9]ИТ.ПР'!$B$4:$H$127,5,FALSE)</f>
        <v>Нижегородская, Кстово, Д.</v>
      </c>
      <c r="G50" s="34">
        <f>VLOOKUP(A50,'[9]ИТ.ПР'!$B$4:$H$127,6,FALSE)</f>
        <v>0</v>
      </c>
      <c r="H50" s="31" t="str">
        <f>VLOOKUP(A50,'[9]ИТ.ПР'!$B$4:$H$127,7,FALSE)</f>
        <v>Чугреев А.В., Малашкин А.М.</v>
      </c>
      <c r="I50" s="33">
        <f>'[8]ИТ.ПР'!$B$10</f>
        <v>5</v>
      </c>
      <c r="J50" s="64" t="s">
        <v>4</v>
      </c>
      <c r="K50" s="31" t="str">
        <f>VLOOKUP(I50,'[8]ИТ.ПР'!$B$4:$H$127,2,FALSE)</f>
        <v>МОХНАТКИН Михаил Александрович</v>
      </c>
      <c r="L50" s="31" t="str">
        <f>VLOOKUP(I50,'[8]ИТ.ПР'!$B$4:$H$127,3,FALSE)</f>
        <v>16.01.90, МС</v>
      </c>
      <c r="M50" s="31" t="str">
        <f>VLOOKUP(I50,'[8]ИТ.ПР'!$B$4:$H$127,4,FALSE)</f>
        <v>С-П</v>
      </c>
      <c r="N50" s="31" t="str">
        <f>VLOOKUP(I50,'[8]ИТ.ПР'!$B$4:$H$127,5,FALSE)</f>
        <v>Санкт-Петербург, ПР</v>
      </c>
      <c r="O50" s="34">
        <f>VLOOKUP(I50,'[9]ИТ.ПР'!$B$4:$H$127,6,FALSE)</f>
        <v>0</v>
      </c>
      <c r="P50" s="31" t="str">
        <f>VLOOKUP(I50,'[8]ИТ.ПР'!$B$4:$H$127,7,FALSE)</f>
        <v>Коршунов А.И.</v>
      </c>
      <c r="Q50" s="21"/>
    </row>
    <row r="51" spans="1:17" ht="12.75" customHeight="1" thickBot="1">
      <c r="A51" s="38"/>
      <c r="B51" s="64"/>
      <c r="C51" s="32"/>
      <c r="D51" s="32"/>
      <c r="E51" s="32"/>
      <c r="F51" s="32"/>
      <c r="G51" s="35"/>
      <c r="H51" s="32"/>
      <c r="I51" s="33"/>
      <c r="J51" s="64"/>
      <c r="K51" s="32"/>
      <c r="L51" s="32"/>
      <c r="M51" s="32"/>
      <c r="N51" s="32"/>
      <c r="O51" s="35"/>
      <c r="P51" s="32"/>
      <c r="Q51" s="21"/>
    </row>
    <row r="52" spans="1:17" ht="12.75" customHeight="1">
      <c r="A52" s="38">
        <f>'[9]ИТ.ПР'!$B$12</f>
        <v>14</v>
      </c>
      <c r="B52" s="65" t="s">
        <v>5</v>
      </c>
      <c r="C52" s="31" t="str">
        <f>VLOOKUP(A52,'[9]ИТ.ПР'!$B$4:$H$127,2,FALSE)</f>
        <v>МАГОМЕДОВ Магомед Хайбулаевич</v>
      </c>
      <c r="D52" s="31" t="str">
        <f>VLOOKUP(A52,'[9]ИТ.ПР'!$B$4:$H$127,3,FALSE)</f>
        <v>21.01.94, МС</v>
      </c>
      <c r="E52" s="31" t="str">
        <f>VLOOKUP(A52,'[9]ИТ.ПР'!$B$4:$H$127,4,FALSE)</f>
        <v>МОС</v>
      </c>
      <c r="F52" s="31" t="str">
        <f>VLOOKUP(A52,'[9]ИТ.ПР'!$B$4:$H$127,5,FALSE)</f>
        <v>Москва, ПР</v>
      </c>
      <c r="G52" s="34">
        <f>VLOOKUP(A52,'[9]ИТ.ПР'!$B$4:$H$127,6,FALSE)</f>
        <v>0</v>
      </c>
      <c r="H52" s="31" t="str">
        <f>VLOOKUP(A52,'[9]ИТ.ПР'!$B$4:$H$127,7,FALSE)</f>
        <v>Гаджиев К.А., Елесин Н.А.</v>
      </c>
      <c r="I52" s="33">
        <f>'[8]ИТ.ПР'!$B$12</f>
        <v>13</v>
      </c>
      <c r="J52" s="65" t="s">
        <v>5</v>
      </c>
      <c r="K52" s="31" t="str">
        <f>VLOOKUP(I52,'[8]ИТ.ПР'!$B$4:$H$127,2,FALSE)</f>
        <v>СОН Александр Чегуевич</v>
      </c>
      <c r="L52" s="31" t="str">
        <f>VLOOKUP(I52,'[8]ИТ.ПР'!$B$4:$H$127,3,FALSE)</f>
        <v>17.03.88, КМС</v>
      </c>
      <c r="M52" s="31" t="str">
        <f>VLOOKUP(I52,'[8]ИТ.ПР'!$B$4:$H$127,4,FALSE)</f>
        <v>ДВФО</v>
      </c>
      <c r="N52" s="31" t="str">
        <f>VLOOKUP(I52,'[8]ИТ.ПР'!$B$4:$H$127,5,FALSE)</f>
        <v>Хабаровский, Хабаровск, ПР</v>
      </c>
      <c r="O52" s="34">
        <f>VLOOKUP(I52,'[9]ИТ.ПР'!$B$4:$H$127,6,FALSE)</f>
        <v>0</v>
      </c>
      <c r="P52" s="31" t="str">
        <f>VLOOKUP(I52,'[8]ИТ.ПР'!$B$4:$H$127,7,FALSE)</f>
        <v>Николенко А.Ю.</v>
      </c>
      <c r="Q52" s="21"/>
    </row>
    <row r="53" spans="1:17" ht="12.75" customHeight="1" thickBot="1">
      <c r="A53" s="38"/>
      <c r="B53" s="65"/>
      <c r="C53" s="32"/>
      <c r="D53" s="32"/>
      <c r="E53" s="32"/>
      <c r="F53" s="32"/>
      <c r="G53" s="35"/>
      <c r="H53" s="32"/>
      <c r="I53" s="33"/>
      <c r="J53" s="65"/>
      <c r="K53" s="32"/>
      <c r="L53" s="32"/>
      <c r="M53" s="32"/>
      <c r="N53" s="32"/>
      <c r="O53" s="35"/>
      <c r="P53" s="32"/>
      <c r="Q53" s="21"/>
    </row>
    <row r="54" spans="1:17" ht="12.75" customHeight="1">
      <c r="A54" s="38">
        <f>'[9]ИТ.ПР'!$B$14</f>
        <v>8</v>
      </c>
      <c r="B54" s="65" t="s">
        <v>5</v>
      </c>
      <c r="C54" s="31" t="str">
        <f>VLOOKUP(A54,'[9]ИТ.ПР'!$B$4:$H$127,2,FALSE)</f>
        <v>СТРЯБКОВ Константин Мванович</v>
      </c>
      <c r="D54" s="31" t="str">
        <f>VLOOKUP(A54,'[9]ИТ.ПР'!$B$4:$H$127,3,FALSE)</f>
        <v>21.06.84, МС</v>
      </c>
      <c r="E54" s="31" t="str">
        <f>VLOOKUP(A54,'[9]ИТ.ПР'!$B$4:$H$127,4,FALSE)</f>
        <v>ЦФО</v>
      </c>
      <c r="F54" s="31" t="str">
        <f>VLOOKUP(A54,'[9]ИТ.ПР'!$B$4:$H$127,5,FALSE)</f>
        <v>Белгородская, С.Оскол</v>
      </c>
      <c r="G54" s="34">
        <f>VLOOKUP(A54,'[9]ИТ.ПР'!$B$4:$H$127,6,FALSE)</f>
        <v>0</v>
      </c>
      <c r="H54" s="31" t="str">
        <f>VLOOKUP(A54,'[9]ИТ.ПР'!$B$4:$H$127,7,FALSE)</f>
        <v>Воронов В.М.</v>
      </c>
      <c r="I54" s="33">
        <f>'[8]ИТ.ПР'!$B$14</f>
        <v>12</v>
      </c>
      <c r="J54" s="65" t="s">
        <v>5</v>
      </c>
      <c r="K54" s="31" t="str">
        <f>VLOOKUP(I54,'[8]ИТ.ПР'!$B$4:$H$127,2,FALSE)</f>
        <v>НЕВИННЫЙ Дмитрий Дмитриевич</v>
      </c>
      <c r="L54" s="31" t="str">
        <f>VLOOKUP(I54,'[8]ИТ.ПР'!$B$4:$H$127,3,FALSE)</f>
        <v>23.04.92, КМС</v>
      </c>
      <c r="M54" s="31" t="str">
        <f>VLOOKUP(I54,'[8]ИТ.ПР'!$B$4:$H$127,4,FALSE)</f>
        <v>С-П</v>
      </c>
      <c r="N54" s="31" t="str">
        <f>VLOOKUP(I54,'[8]ИТ.ПР'!$B$4:$H$127,5,FALSE)</f>
        <v>Санкт-Петербург, Б</v>
      </c>
      <c r="O54" s="34">
        <f>VLOOKUP(I54,'[9]ИТ.ПР'!$B$4:$H$127,6,FALSE)</f>
        <v>0</v>
      </c>
      <c r="P54" s="31" t="str">
        <f>VLOOKUP(I54,'[8]ИТ.ПР'!$B$4:$H$127,7,FALSE)</f>
        <v>Никитин С.Ю.</v>
      </c>
      <c r="Q54" s="21"/>
    </row>
    <row r="55" spans="1:17" ht="12.75" customHeight="1" thickBot="1">
      <c r="A55" s="38"/>
      <c r="B55" s="65"/>
      <c r="C55" s="32"/>
      <c r="D55" s="32"/>
      <c r="E55" s="32"/>
      <c r="F55" s="32"/>
      <c r="G55" s="35"/>
      <c r="H55" s="32"/>
      <c r="I55" s="33"/>
      <c r="J55" s="65"/>
      <c r="K55" s="32"/>
      <c r="L55" s="32"/>
      <c r="M55" s="32"/>
      <c r="N55" s="32"/>
      <c r="O55" s="35"/>
      <c r="P55" s="32"/>
      <c r="Q55" s="21"/>
    </row>
    <row r="56" spans="1:17" ht="12.75" customHeight="1">
      <c r="A56" s="38">
        <f>'[9]ИТ.ПР'!$B$16</f>
        <v>11</v>
      </c>
      <c r="B56" s="39" t="s">
        <v>6</v>
      </c>
      <c r="C56" s="31" t="str">
        <f>VLOOKUP(A56,'[9]ИТ.ПР'!$B$4:$H$127,2,FALSE)</f>
        <v>РАГОЗИН Михаил Сергеевич</v>
      </c>
      <c r="D56" s="31" t="str">
        <f>VLOOKUP(A56,'[9]ИТ.ПР'!$B$4:$H$127,3,FALSE)</f>
        <v>30.10.91, КМС</v>
      </c>
      <c r="E56" s="31" t="str">
        <f>VLOOKUP(A56,'[9]ИТ.ПР'!$B$4:$H$127,4,FALSE)</f>
        <v>УФО</v>
      </c>
      <c r="F56" s="31" t="str">
        <f>VLOOKUP(A56,'[9]ИТ.ПР'!$B$4:$H$127,5,FALSE)</f>
        <v>Свердловская, Екатеринбург</v>
      </c>
      <c r="G56" s="34">
        <f>VLOOKUP(A56,'[9]ИТ.ПР'!$B$4:$H$127,6,FALSE)</f>
        <v>0</v>
      </c>
      <c r="H56" s="31" t="str">
        <f>VLOOKUP(A56,'[9]ИТ.ПР'!$B$4:$H$127,7,FALSE)</f>
        <v>Темирханов А.С., Удилов Д.Ю.</v>
      </c>
      <c r="I56" s="33">
        <f>'[8]ИТ.ПР'!$B$16</f>
        <v>8</v>
      </c>
      <c r="J56" s="39" t="s">
        <v>6</v>
      </c>
      <c r="K56" s="31" t="str">
        <f>VLOOKUP(I56,'[8]ИТ.ПР'!$B$4:$H$127,2,FALSE)</f>
        <v>АБАЗОВ Ислам Заурбекович</v>
      </c>
      <c r="L56" s="31" t="str">
        <f>VLOOKUP(I56,'[8]ИТ.ПР'!$B$4:$H$127,3,FALSE)</f>
        <v>26.12.89, МС</v>
      </c>
      <c r="M56" s="31" t="str">
        <f>VLOOKUP(I56,'[8]ИТ.ПР'!$B$4:$H$127,4,FALSE)</f>
        <v>ЮФО</v>
      </c>
      <c r="N56" s="31" t="str">
        <f>VLOOKUP(I56,'[8]ИТ.ПР'!$B$4:$H$127,5,FALSE)</f>
        <v>Р.Адыгея, Майкоп, МО</v>
      </c>
      <c r="O56" s="34">
        <f>VLOOKUP(I56,'[9]ИТ.ПР'!$B$4:$H$127,6,FALSE)</f>
        <v>0</v>
      </c>
      <c r="P56" s="31" t="str">
        <f>VLOOKUP(I56,'[8]ИТ.ПР'!$B$4:$H$127,7,FALSE)</f>
        <v>Хапай А., Хапай Х.</v>
      </c>
      <c r="Q56" s="21"/>
    </row>
    <row r="57" spans="1:17" ht="12.75" customHeight="1" thickBot="1">
      <c r="A57" s="38"/>
      <c r="B57" s="39"/>
      <c r="C57" s="32"/>
      <c r="D57" s="32"/>
      <c r="E57" s="32"/>
      <c r="F57" s="32"/>
      <c r="G57" s="35"/>
      <c r="H57" s="32"/>
      <c r="I57" s="33"/>
      <c r="J57" s="39"/>
      <c r="K57" s="32"/>
      <c r="L57" s="32"/>
      <c r="M57" s="32"/>
      <c r="N57" s="32"/>
      <c r="O57" s="35"/>
      <c r="P57" s="32"/>
      <c r="Q57" s="21"/>
    </row>
    <row r="58" spans="1:17" ht="12.75" customHeight="1">
      <c r="A58" s="38">
        <f>'[9]ИТ.ПР'!$B$18</f>
        <v>13</v>
      </c>
      <c r="B58" s="39" t="s">
        <v>6</v>
      </c>
      <c r="C58" s="31" t="str">
        <f>VLOOKUP(A58,'[9]ИТ.ПР'!$B$4:$H$127,2,FALSE)</f>
        <v>ИСАЕВ Хабиб Маудинович</v>
      </c>
      <c r="D58" s="31" t="str">
        <f>VLOOKUP(A58,'[9]ИТ.ПР'!$B$4:$H$127,3,FALSE)</f>
        <v>18.05.91, КМС</v>
      </c>
      <c r="E58" s="31" t="str">
        <f>VLOOKUP(A58,'[9]ИТ.ПР'!$B$4:$H$127,4,FALSE)</f>
        <v>СКФО</v>
      </c>
      <c r="F58" s="31" t="str">
        <f>VLOOKUP(A58,'[9]ИТ.ПР'!$B$4:$H$127,5,FALSE)</f>
        <v>Р.Дагестан, Махачкала, ПР</v>
      </c>
      <c r="G58" s="34">
        <f>VLOOKUP(A58,'[9]ИТ.ПР'!$B$4:$H$127,6,FALSE)</f>
        <v>0</v>
      </c>
      <c r="H58" s="31" t="str">
        <f>VLOOKUP(A58,'[9]ИТ.ПР'!$B$4:$H$127,7,FALSE)</f>
        <v>Булатов К.Х., Булатов Г.А.</v>
      </c>
      <c r="I58" s="33">
        <f>'[8]ИТ.ПР'!$B$18</f>
        <v>11</v>
      </c>
      <c r="J58" s="39" t="s">
        <v>6</v>
      </c>
      <c r="K58" s="31" t="str">
        <f>VLOOKUP(I58,'[8]ИТ.ПР'!$B$4:$H$127,2,FALSE)</f>
        <v>ФУТИН Максим Владимирович</v>
      </c>
      <c r="L58" s="31" t="str">
        <f>VLOOKUP(I58,'[8]ИТ.ПР'!$B$4:$H$127,3,FALSE)</f>
        <v>30.06.90, МС</v>
      </c>
      <c r="M58" s="31" t="str">
        <f>VLOOKUP(I58,'[8]ИТ.ПР'!$B$4:$H$127,4,FALSE)</f>
        <v>ПФО</v>
      </c>
      <c r="N58" s="31" t="str">
        <f>VLOOKUP(I58,'[8]ИТ.ПР'!$B$4:$H$127,5,FALSE)</f>
        <v>Нижегородская, </v>
      </c>
      <c r="O58" s="34">
        <f>VLOOKUP(I58,'[9]ИТ.ПР'!$B$4:$H$127,6,FALSE)</f>
        <v>0</v>
      </c>
      <c r="P58" s="31" t="str">
        <f>VLOOKUP(I58,'[8]ИТ.ПР'!$B$4:$H$127,7,FALSE)</f>
        <v>Мартьянов В.А.</v>
      </c>
      <c r="Q58" s="21"/>
    </row>
    <row r="59" spans="1:17" ht="12.75" customHeight="1" thickBot="1">
      <c r="A59" s="38"/>
      <c r="B59" s="40"/>
      <c r="C59" s="32"/>
      <c r="D59" s="32"/>
      <c r="E59" s="32"/>
      <c r="F59" s="32"/>
      <c r="G59" s="35"/>
      <c r="H59" s="32"/>
      <c r="I59" s="33"/>
      <c r="J59" s="40"/>
      <c r="K59" s="32"/>
      <c r="L59" s="32"/>
      <c r="M59" s="32"/>
      <c r="N59" s="32"/>
      <c r="O59" s="35"/>
      <c r="P59" s="32"/>
      <c r="Q59" s="21"/>
    </row>
    <row r="60" spans="2:17" ht="19.5" customHeight="1" thickBot="1">
      <c r="B60" s="13" t="s">
        <v>13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38">
        <f>'[10]ИТ.ПР'!$B$8</f>
        <v>3</v>
      </c>
      <c r="B61" s="41" t="s">
        <v>3</v>
      </c>
      <c r="C61" s="31" t="str">
        <f>VLOOKUP(A61,'[10]ИТ.ПР'!$B$4:$H$127,2,FALSE)</f>
        <v>СИДЕЛЬНИКОВ Кирилл Юрьевич</v>
      </c>
      <c r="D61" s="31" t="str">
        <f>VLOOKUP(A61,'[10]ИТ.ПР'!$B$4:$H$127,3,FALSE)</f>
        <v>17.08.88, МСМК</v>
      </c>
      <c r="E61" s="31" t="str">
        <f>VLOOKUP(A61,'[10]ИТ.ПР'!$B$4:$H$127,4,FALSE)</f>
        <v>ЦФО</v>
      </c>
      <c r="F61" s="31" t="str">
        <f>VLOOKUP(A61,'[10]ИТ.ПР'!$B$4:$H$127,5,FALSE)</f>
        <v>Белгородская, С.Оскол.</v>
      </c>
      <c r="G61" s="34">
        <f>VLOOKUP(A61,'[10]ИТ.ПР'!$B$4:$H$127,6,FALSE)</f>
        <v>0</v>
      </c>
      <c r="H61" s="31" t="str">
        <f>VLOOKUP(A61,'[10]ИТ.ПР'!$B$4:$H$127,7,FALSE)</f>
        <v>Воронов В.М.</v>
      </c>
      <c r="I61" s="33"/>
      <c r="J61" s="77"/>
      <c r="K61" s="66"/>
      <c r="L61" s="66"/>
      <c r="M61" s="66"/>
      <c r="N61" s="28"/>
      <c r="O61" s="69"/>
      <c r="P61" s="28"/>
      <c r="Q61" s="21"/>
    </row>
    <row r="62" spans="1:17" ht="12.75" customHeight="1" thickBot="1">
      <c r="A62" s="38"/>
      <c r="B62" s="42"/>
      <c r="C62" s="32"/>
      <c r="D62" s="32"/>
      <c r="E62" s="32"/>
      <c r="F62" s="32"/>
      <c r="G62" s="35"/>
      <c r="H62" s="32"/>
      <c r="I62" s="33"/>
      <c r="J62" s="77"/>
      <c r="K62" s="66"/>
      <c r="L62" s="66"/>
      <c r="M62" s="66"/>
      <c r="N62" s="28"/>
      <c r="O62" s="69"/>
      <c r="P62" s="28"/>
      <c r="Q62" s="21"/>
    </row>
    <row r="63" spans="1:17" ht="12.75" customHeight="1">
      <c r="A63" s="38">
        <f>'[10]ИТ.ПР'!$B$10</f>
        <v>6</v>
      </c>
      <c r="B63" s="64" t="s">
        <v>4</v>
      </c>
      <c r="C63" s="31" t="str">
        <f>VLOOKUP(A63,'[10]ИТ.ПР'!$B$4:$H$127,2,FALSE)</f>
        <v>УМИЕВ Зелимхан Зайндиевич</v>
      </c>
      <c r="D63" s="31" t="str">
        <f>VLOOKUP(A63,'[10]ИТ.ПР'!$B$4:$H$127,3,FALSE)</f>
        <v>01.01.82, МС</v>
      </c>
      <c r="E63" s="31" t="str">
        <f>VLOOKUP(A63,'[10]ИТ.ПР'!$B$4:$H$127,4,FALSE)</f>
        <v>МОС</v>
      </c>
      <c r="F63" s="31" t="str">
        <f>VLOOKUP(A63,'[10]ИТ.ПР'!$B$4:$H$127,5,FALSE)</f>
        <v>Москва, ПР.</v>
      </c>
      <c r="G63" s="34">
        <f>VLOOKUP(A63,'[10]ИТ.ПР'!$B$4:$H$127,6,FALSE)</f>
        <v>0</v>
      </c>
      <c r="H63" s="31" t="str">
        <f>VLOOKUP(A63,'[10]ИТ.ПР'!$B$4:$H$127,7,FALSE)</f>
        <v>Мусаев А.С., Журавицкий С.В.</v>
      </c>
      <c r="I63" s="33"/>
      <c r="J63" s="77"/>
      <c r="K63" s="7" t="str">
        <f>'[1]реквизиты'!$A$6</f>
        <v>Гл. судья, судья МК</v>
      </c>
      <c r="L63" s="10"/>
      <c r="M63" s="10"/>
      <c r="N63" s="10"/>
      <c r="O63" s="29" t="str">
        <f>'[1]реквизиты'!$G$7</f>
        <v>А.А.Лебедев</v>
      </c>
      <c r="P63" s="29"/>
      <c r="Q63" s="10"/>
    </row>
    <row r="64" spans="1:17" ht="12.75" customHeight="1" thickBot="1">
      <c r="A64" s="38"/>
      <c r="B64" s="64"/>
      <c r="C64" s="32"/>
      <c r="D64" s="32"/>
      <c r="E64" s="32"/>
      <c r="F64" s="32"/>
      <c r="G64" s="35"/>
      <c r="H64" s="32"/>
      <c r="I64" s="33"/>
      <c r="J64" s="77"/>
      <c r="K64" s="7"/>
      <c r="L64" s="11"/>
      <c r="M64" s="11"/>
      <c r="N64" s="11"/>
      <c r="O64" s="30" t="str">
        <f>'[1]реквизиты'!$G$8</f>
        <v>/г.Москва/</v>
      </c>
      <c r="P64" s="30"/>
      <c r="Q64" s="11"/>
    </row>
    <row r="65" spans="1:17" ht="12.75" customHeight="1">
      <c r="A65" s="38">
        <f>'[10]ИТ.ПР'!$B$12</f>
        <v>8</v>
      </c>
      <c r="B65" s="65" t="s">
        <v>5</v>
      </c>
      <c r="C65" s="31" t="str">
        <f>VLOOKUP(A65,'[10]ИТ.ПР'!$B$4:$H$127,2,FALSE)</f>
        <v>ГОЛЬЦОВ Денис Александрович</v>
      </c>
      <c r="D65" s="31" t="str">
        <f>VLOOKUP(A65,'[10]ИТ.ПР'!$B$4:$H$127,3,FALSE)</f>
        <v>10.06.90, МС</v>
      </c>
      <c r="E65" s="31" t="str">
        <f>VLOOKUP(A65,'[10]ИТ.ПР'!$B$4:$H$127,4,FALSE)</f>
        <v>С-П</v>
      </c>
      <c r="F65" s="31" t="str">
        <f>VLOOKUP(A65,'[10]ИТ.ПР'!$B$4:$H$127,5,FALSE)</f>
        <v>С-Петербург, МО</v>
      </c>
      <c r="G65" s="34">
        <f>VLOOKUP(A65,'[10]ИТ.ПР'!$B$4:$H$127,6,FALSE)</f>
        <v>0</v>
      </c>
      <c r="H65" s="31" t="str">
        <f>VLOOKUP(A65,'[10]ИТ.ПР'!$B$4:$H$127,7,FALSE)</f>
        <v>Коршунов А.И.</v>
      </c>
      <c r="I65" s="78"/>
      <c r="J65" s="77"/>
      <c r="K65" s="21"/>
      <c r="L65" s="21"/>
      <c r="M65" s="21"/>
      <c r="N65" s="21"/>
      <c r="O65" s="21"/>
      <c r="P65" s="21"/>
      <c r="Q65" s="21"/>
    </row>
    <row r="66" spans="1:17" ht="12.75" customHeight="1" thickBot="1">
      <c r="A66" s="38"/>
      <c r="B66" s="65"/>
      <c r="C66" s="32"/>
      <c r="D66" s="32"/>
      <c r="E66" s="32"/>
      <c r="F66" s="32"/>
      <c r="G66" s="35"/>
      <c r="H66" s="32"/>
      <c r="I66" s="78"/>
      <c r="J66" s="77"/>
      <c r="K66" s="21"/>
      <c r="L66" s="21"/>
      <c r="M66" s="21"/>
      <c r="N66" s="21"/>
      <c r="O66" s="21"/>
      <c r="P66" s="21"/>
      <c r="Q66" s="21"/>
    </row>
    <row r="67" spans="1:17" ht="12.75" customHeight="1">
      <c r="A67" s="38">
        <f>'[10]ИТ.ПР'!$B$14</f>
        <v>10</v>
      </c>
      <c r="B67" s="65" t="s">
        <v>5</v>
      </c>
      <c r="C67" s="31" t="str">
        <f>VLOOKUP(A67,'[10]ИТ.ПР'!$B$4:$H$127,2,FALSE)</f>
        <v>ПОЛЕХИН Денис Владимирович</v>
      </c>
      <c r="D67" s="31" t="str">
        <f>VLOOKUP(A67,'[10]ИТ.ПР'!$B$4:$H$127,3,FALSE)</f>
        <v>17.08.90, МС</v>
      </c>
      <c r="E67" s="31" t="str">
        <f>VLOOKUP(A67,'[10]ИТ.ПР'!$B$4:$H$127,4,FALSE)</f>
        <v>ЦФО</v>
      </c>
      <c r="F67" s="31" t="str">
        <f>VLOOKUP(A67,'[10]ИТ.ПР'!$B$4:$H$127,5,FALSE)</f>
        <v>Белгородская, С.Оскол.</v>
      </c>
      <c r="G67" s="34">
        <f>VLOOKUP(A67,'[10]ИТ.ПР'!$B$4:$H$127,6,FALSE)</f>
        <v>0</v>
      </c>
      <c r="H67" s="31" t="str">
        <f>VLOOKUP(A67,'[10]ИТ.ПР'!$B$4:$H$127,7,FALSE)</f>
        <v>Савочка Р.П.</v>
      </c>
      <c r="I67" s="78"/>
      <c r="J67" s="77"/>
      <c r="K67" s="67"/>
      <c r="L67" s="66"/>
      <c r="M67" s="66"/>
      <c r="N67" s="4"/>
      <c r="O67" s="28"/>
      <c r="P67" s="69"/>
      <c r="Q67" s="28"/>
    </row>
    <row r="68" spans="1:17" ht="12.75" customHeight="1" thickBot="1">
      <c r="A68" s="38"/>
      <c r="B68" s="65"/>
      <c r="C68" s="32"/>
      <c r="D68" s="32"/>
      <c r="E68" s="32"/>
      <c r="F68" s="32"/>
      <c r="G68" s="35"/>
      <c r="H68" s="32"/>
      <c r="I68" s="78"/>
      <c r="J68" s="77"/>
      <c r="K68" s="67"/>
      <c r="L68" s="66"/>
      <c r="M68" s="66"/>
      <c r="N68" s="4"/>
      <c r="O68" s="28"/>
      <c r="P68" s="69"/>
      <c r="Q68" s="28"/>
    </row>
    <row r="69" spans="1:17" ht="12.75" customHeight="1">
      <c r="A69" s="38">
        <f>'[10]ИТ.ПР'!$B$16</f>
        <v>7</v>
      </c>
      <c r="B69" s="39" t="s">
        <v>6</v>
      </c>
      <c r="C69" s="31" t="str">
        <f>VLOOKUP(A69,'[10]ИТ.ПР'!$B$4:$H$127,2,FALSE)</f>
        <v>МИШЕВ Тимофей Викторович</v>
      </c>
      <c r="D69" s="31" t="str">
        <f>VLOOKUP(A69,'[10]ИТ.ПР'!$B$4:$H$127,3,FALSE)</f>
        <v>16.07.94, КМС</v>
      </c>
      <c r="E69" s="31" t="str">
        <f>VLOOKUP(A69,'[10]ИТ.ПР'!$B$4:$H$127,4,FALSE)</f>
        <v>МОС</v>
      </c>
      <c r="F69" s="31" t="str">
        <f>VLOOKUP(A69,'[10]ИТ.ПР'!$B$4:$H$127,5,FALSE)</f>
        <v>Москва, ПР.</v>
      </c>
      <c r="G69" s="34">
        <f>VLOOKUP(A69,'[10]ИТ.ПР'!$B$4:$H$127,6,FALSE)</f>
        <v>0</v>
      </c>
      <c r="H69" s="31" t="str">
        <f>VLOOKUP(A69,'[10]ИТ.ПР'!$B$4:$H$127,7,FALSE)</f>
        <v>Журавицкий А.В., Журавицкий С.В.</v>
      </c>
      <c r="I69" s="33"/>
      <c r="J69" s="77"/>
      <c r="K69" s="7" t="str">
        <f>'[1]реквизиты'!$A$8</f>
        <v>Гл. секретарь, судья МК</v>
      </c>
      <c r="L69" s="11"/>
      <c r="M69" s="11"/>
      <c r="N69" s="11"/>
      <c r="O69" s="29" t="str">
        <f>'[1]реквизиты'!$G$9</f>
        <v>С.М.Трескин</v>
      </c>
      <c r="P69" s="29"/>
      <c r="Q69" s="10"/>
    </row>
    <row r="70" spans="1:17" ht="12.75" customHeight="1" thickBot="1">
      <c r="A70" s="38"/>
      <c r="B70" s="39"/>
      <c r="C70" s="32"/>
      <c r="D70" s="32"/>
      <c r="E70" s="32"/>
      <c r="F70" s="32"/>
      <c r="G70" s="35"/>
      <c r="H70" s="32"/>
      <c r="I70" s="33"/>
      <c r="J70" s="77"/>
      <c r="K70" s="21"/>
      <c r="L70" s="24"/>
      <c r="M70" s="24"/>
      <c r="N70" s="24"/>
      <c r="O70" s="30" t="str">
        <f>'[1]реквизиты'!$G$10</f>
        <v>/г.Бийск/</v>
      </c>
      <c r="P70" s="30"/>
      <c r="Q70" s="11"/>
    </row>
    <row r="71" spans="1:17" ht="12.75" customHeight="1">
      <c r="A71" s="38">
        <f>'[10]ИТ.ПР'!$B$18</f>
        <v>1</v>
      </c>
      <c r="B71" s="39" t="s">
        <v>6</v>
      </c>
      <c r="C71" s="31" t="str">
        <f>VLOOKUP(A71,'[10]ИТ.ПР'!$B$4:$H$127,2,FALSE)</f>
        <v>ПАВЛОВИЧ Сергей Владимирович</v>
      </c>
      <c r="D71" s="31" t="str">
        <f>VLOOKUP(A71,'[10]ИТ.ПР'!$B$4:$H$127,3,FALSE)</f>
        <v>13.05.92, КМС</v>
      </c>
      <c r="E71" s="31" t="str">
        <f>VLOOKUP(A71,'[10]ИТ.ПР'!$B$4:$H$127,4,FALSE)</f>
        <v>МОС</v>
      </c>
      <c r="F71" s="31" t="str">
        <f>VLOOKUP(A71,'[10]ИТ.ПР'!$B$4:$H$127,5,FALSE)</f>
        <v>Москва, ПР.</v>
      </c>
      <c r="G71" s="34">
        <f>VLOOKUP(A71,'[10]ИТ.ПР'!$B$4:$H$127,6,FALSE)</f>
        <v>0</v>
      </c>
      <c r="H71" s="31" t="str">
        <f>VLOOKUP(A71,'[10]ИТ.ПР'!$B$4:$H$127,7,FALSE)</f>
        <v>Гаджиев К.А., Елесин Н.А.</v>
      </c>
      <c r="I71" s="33"/>
      <c r="J71" s="77"/>
      <c r="K71" s="66"/>
      <c r="L71" s="66"/>
      <c r="M71" s="66"/>
      <c r="N71" s="28"/>
      <c r="O71" s="69"/>
      <c r="P71" s="28"/>
      <c r="Q71" s="21"/>
    </row>
    <row r="72" spans="1:17" ht="12.75" customHeight="1" thickBot="1">
      <c r="A72" s="38"/>
      <c r="B72" s="40"/>
      <c r="C72" s="32"/>
      <c r="D72" s="32"/>
      <c r="E72" s="32"/>
      <c r="F72" s="32"/>
      <c r="G72" s="35"/>
      <c r="H72" s="32"/>
      <c r="I72" s="33"/>
      <c r="J72" s="77"/>
      <c r="K72" s="66"/>
      <c r="L72" s="66"/>
      <c r="M72" s="66"/>
      <c r="N72" s="28"/>
      <c r="O72" s="69"/>
      <c r="P72" s="28"/>
      <c r="Q72" s="21"/>
    </row>
    <row r="73" spans="7:16" ht="12.75">
      <c r="G73" s="19"/>
      <c r="J73" s="1"/>
      <c r="K73" s="24"/>
      <c r="L73" s="24"/>
      <c r="M73" s="24"/>
      <c r="N73" s="24"/>
      <c r="O73" s="24"/>
      <c r="P73" s="24"/>
    </row>
    <row r="74" spans="2:16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2:8" ht="12.75" customHeight="1">
      <c r="B75" s="7"/>
      <c r="C75" s="11"/>
      <c r="D75" s="11"/>
      <c r="E75" s="11"/>
      <c r="F75" s="11"/>
      <c r="G75" s="23"/>
      <c r="H75" s="11"/>
    </row>
    <row r="76" spans="2:8" ht="12.75" customHeight="1">
      <c r="B76" s="21"/>
      <c r="C76" s="21"/>
      <c r="D76" s="21"/>
      <c r="E76" s="21"/>
      <c r="F76" s="21"/>
      <c r="G76" s="21"/>
      <c r="H76" s="21"/>
    </row>
    <row r="77" spans="2:8" ht="12.75" customHeight="1">
      <c r="B77" s="21"/>
      <c r="C77" s="21"/>
      <c r="D77" s="21"/>
      <c r="E77" s="21"/>
      <c r="F77" s="21"/>
      <c r="G77" s="21"/>
      <c r="H77" s="21"/>
    </row>
    <row r="78" spans="2:8" ht="12.75" customHeight="1">
      <c r="B78" s="67"/>
      <c r="C78" s="66"/>
      <c r="D78" s="66"/>
      <c r="E78" s="4"/>
      <c r="F78" s="28"/>
      <c r="G78" s="69"/>
      <c r="H78" s="28"/>
    </row>
    <row r="79" spans="2:8" ht="12.75">
      <c r="B79" s="67"/>
      <c r="C79" s="66"/>
      <c r="D79" s="66"/>
      <c r="E79" s="4"/>
      <c r="F79" s="28"/>
      <c r="G79" s="69"/>
      <c r="H79" s="28"/>
    </row>
    <row r="80" spans="2:8" ht="12.75" customHeight="1">
      <c r="B80" s="7"/>
      <c r="C80" s="11"/>
      <c r="D80" s="11"/>
      <c r="E80" s="11"/>
      <c r="F80" s="11"/>
      <c r="G80" s="12"/>
      <c r="H80" s="10"/>
    </row>
    <row r="81" spans="2:8" ht="12.75">
      <c r="B81" s="21"/>
      <c r="C81" s="24"/>
      <c r="D81" s="24"/>
      <c r="E81" s="24"/>
      <c r="F81" s="24"/>
      <c r="G81" s="23"/>
      <c r="H81" s="11"/>
    </row>
    <row r="82" spans="2:14" ht="12.75" customHeight="1">
      <c r="B82" s="67"/>
      <c r="C82" s="66"/>
      <c r="D82" s="68"/>
      <c r="E82" s="5"/>
      <c r="F82" s="70"/>
      <c r="G82" s="71"/>
      <c r="H82" s="66"/>
      <c r="L82" s="1"/>
      <c r="M82" s="1"/>
      <c r="N82" s="1"/>
    </row>
    <row r="83" spans="2:14" ht="12.75">
      <c r="B83" s="67"/>
      <c r="C83" s="66"/>
      <c r="D83" s="68"/>
      <c r="E83" s="5"/>
      <c r="F83" s="70"/>
      <c r="G83" s="71"/>
      <c r="H83" s="66"/>
      <c r="L83" s="1"/>
      <c r="M83" s="1"/>
      <c r="N83" s="1"/>
    </row>
    <row r="84" spans="2:8" ht="12.75" customHeight="1">
      <c r="B84" s="67"/>
      <c r="C84" s="66"/>
      <c r="D84" s="68"/>
      <c r="E84" s="5"/>
      <c r="F84" s="70"/>
      <c r="G84" s="71"/>
      <c r="H84" s="66"/>
    </row>
    <row r="85" spans="2:8" ht="12.75">
      <c r="B85" s="67"/>
      <c r="C85" s="66"/>
      <c r="D85" s="68"/>
      <c r="E85" s="5"/>
      <c r="F85" s="70"/>
      <c r="G85" s="71"/>
      <c r="H85" s="66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02">
    <mergeCell ref="M67:M68"/>
    <mergeCell ref="O67:O68"/>
    <mergeCell ref="P67:P68"/>
    <mergeCell ref="M71:M72"/>
    <mergeCell ref="N71:N72"/>
    <mergeCell ref="O71:O72"/>
    <mergeCell ref="P71:P72"/>
    <mergeCell ref="I69:I70"/>
    <mergeCell ref="I71:I72"/>
    <mergeCell ref="J71:J72"/>
    <mergeCell ref="K71:K72"/>
    <mergeCell ref="L71:L72"/>
    <mergeCell ref="J69:J70"/>
    <mergeCell ref="I65:I66"/>
    <mergeCell ref="I67:I68"/>
    <mergeCell ref="J67:J68"/>
    <mergeCell ref="K67:K68"/>
    <mergeCell ref="L67:L68"/>
    <mergeCell ref="J65:J66"/>
    <mergeCell ref="P61:P6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J39:J40"/>
    <mergeCell ref="K39:K40"/>
    <mergeCell ref="L39:L40"/>
    <mergeCell ref="N39:N40"/>
    <mergeCell ref="J37:J38"/>
    <mergeCell ref="K37:K38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J17:J18"/>
    <mergeCell ref="K17:K18"/>
    <mergeCell ref="J20:J21"/>
    <mergeCell ref="K20:K21"/>
    <mergeCell ref="L20:L21"/>
    <mergeCell ref="N20:N21"/>
    <mergeCell ref="M20:M21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F65:F66"/>
    <mergeCell ref="D71:D72"/>
    <mergeCell ref="C67:C68"/>
    <mergeCell ref="D67:D68"/>
    <mergeCell ref="F67:F68"/>
    <mergeCell ref="C69:C70"/>
    <mergeCell ref="D69:D70"/>
    <mergeCell ref="F69:F70"/>
    <mergeCell ref="E71:E72"/>
    <mergeCell ref="C65:C66"/>
    <mergeCell ref="F61:F62"/>
    <mergeCell ref="G61:G62"/>
    <mergeCell ref="G63:G64"/>
    <mergeCell ref="F63:F64"/>
    <mergeCell ref="E63:E64"/>
    <mergeCell ref="D61:D62"/>
    <mergeCell ref="E61:E62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B50:B51"/>
    <mergeCell ref="C50:C51"/>
    <mergeCell ref="D50:D51"/>
    <mergeCell ref="B52:B53"/>
    <mergeCell ref="C52:C53"/>
    <mergeCell ref="D54:D55"/>
    <mergeCell ref="J54:J55"/>
    <mergeCell ref="K54:K55"/>
    <mergeCell ref="E56:E57"/>
    <mergeCell ref="H48:H49"/>
    <mergeCell ref="J48:J49"/>
    <mergeCell ref="E52:E53"/>
    <mergeCell ref="E54:E55"/>
    <mergeCell ref="H50:H51"/>
    <mergeCell ref="H52:H53"/>
    <mergeCell ref="N50:N51"/>
    <mergeCell ref="O50:O51"/>
    <mergeCell ref="P50:P51"/>
    <mergeCell ref="J52:J53"/>
    <mergeCell ref="P52:P53"/>
    <mergeCell ref="O52:O53"/>
    <mergeCell ref="L50:L51"/>
    <mergeCell ref="K52:K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H78:H79"/>
    <mergeCell ref="F82:F83"/>
    <mergeCell ref="G82:G83"/>
    <mergeCell ref="N58:N59"/>
    <mergeCell ref="A2:P2"/>
    <mergeCell ref="A3:P3"/>
    <mergeCell ref="A4:P4"/>
    <mergeCell ref="N54:N55"/>
    <mergeCell ref="O54:O55"/>
    <mergeCell ref="L52:L53"/>
    <mergeCell ref="P48:P49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F41:F42"/>
    <mergeCell ref="G41:G42"/>
    <mergeCell ref="E41:E42"/>
    <mergeCell ref="B78:B79"/>
    <mergeCell ref="O48:O49"/>
    <mergeCell ref="K48:K49"/>
    <mergeCell ref="L48:L49"/>
    <mergeCell ref="M48:M49"/>
    <mergeCell ref="J50:J51"/>
    <mergeCell ref="K50:K51"/>
    <mergeCell ref="G43:G44"/>
    <mergeCell ref="H43:H44"/>
    <mergeCell ref="E58:E59"/>
    <mergeCell ref="F50:F51"/>
    <mergeCell ref="G50:G51"/>
    <mergeCell ref="G52:G53"/>
    <mergeCell ref="F52:F53"/>
    <mergeCell ref="F48:F49"/>
    <mergeCell ref="G48:G49"/>
    <mergeCell ref="G54:G55"/>
    <mergeCell ref="C48:C49"/>
    <mergeCell ref="D48:D49"/>
    <mergeCell ref="F54:F55"/>
    <mergeCell ref="C78:C79"/>
    <mergeCell ref="D78:D79"/>
    <mergeCell ref="D58:D59"/>
    <mergeCell ref="E65:E66"/>
    <mergeCell ref="E67:E68"/>
    <mergeCell ref="C61:C62"/>
    <mergeCell ref="C63:C64"/>
    <mergeCell ref="D65:D66"/>
    <mergeCell ref="B41:B42"/>
    <mergeCell ref="C41:C42"/>
    <mergeCell ref="D41:D42"/>
    <mergeCell ref="B33:B34"/>
    <mergeCell ref="B35:B36"/>
    <mergeCell ref="C35:C36"/>
    <mergeCell ref="D33:D34"/>
    <mergeCell ref="C37:C38"/>
    <mergeCell ref="B39:B40"/>
    <mergeCell ref="C39:C40"/>
    <mergeCell ref="D39:D40"/>
    <mergeCell ref="F39:F40"/>
    <mergeCell ref="B37:B38"/>
    <mergeCell ref="H39:H40"/>
    <mergeCell ref="F37:F38"/>
    <mergeCell ref="D37:D38"/>
    <mergeCell ref="G39:G40"/>
    <mergeCell ref="G37:G38"/>
    <mergeCell ref="H11:H12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H15:H16"/>
    <mergeCell ref="C17:C18"/>
    <mergeCell ref="H17:H18"/>
    <mergeCell ref="F28:F29"/>
    <mergeCell ref="G28:G29"/>
    <mergeCell ref="H28:H29"/>
    <mergeCell ref="G24:G25"/>
    <mergeCell ref="H24:H25"/>
    <mergeCell ref="C22:C23"/>
    <mergeCell ref="D22:D23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B28:B29"/>
    <mergeCell ref="C28:C29"/>
    <mergeCell ref="D28:D29"/>
    <mergeCell ref="F24:F25"/>
    <mergeCell ref="D24:D25"/>
    <mergeCell ref="B24:B25"/>
    <mergeCell ref="C24:C25"/>
    <mergeCell ref="B26:B27"/>
    <mergeCell ref="G11:G12"/>
    <mergeCell ref="C26:C27"/>
    <mergeCell ref="B20:B21"/>
    <mergeCell ref="C20:C21"/>
    <mergeCell ref="D20:D21"/>
    <mergeCell ref="F20:F21"/>
    <mergeCell ref="F26:F27"/>
    <mergeCell ref="G26:G27"/>
    <mergeCell ref="C13:C14"/>
    <mergeCell ref="B22:B23"/>
    <mergeCell ref="F22:F23"/>
    <mergeCell ref="B11:B12"/>
    <mergeCell ref="C11:C12"/>
    <mergeCell ref="D11:D12"/>
    <mergeCell ref="F11:F12"/>
    <mergeCell ref="B17:B18"/>
    <mergeCell ref="D17:D18"/>
    <mergeCell ref="F17:F18"/>
    <mergeCell ref="E17:E18"/>
    <mergeCell ref="E15:E1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A28:A29"/>
    <mergeCell ref="E11:E12"/>
    <mergeCell ref="A11:A12"/>
    <mergeCell ref="A13:A14"/>
    <mergeCell ref="A15:A16"/>
    <mergeCell ref="A1:P1"/>
    <mergeCell ref="B9:B10"/>
    <mergeCell ref="F5:F6"/>
    <mergeCell ref="G5:G6"/>
    <mergeCell ref="H5:H6"/>
    <mergeCell ref="B7:B8"/>
    <mergeCell ref="C7:C8"/>
    <mergeCell ref="A7:A8"/>
    <mergeCell ref="A9:A10"/>
    <mergeCell ref="E9:E10"/>
    <mergeCell ref="E13:E14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I20:I21"/>
    <mergeCell ref="I22:I23"/>
    <mergeCell ref="I24:I25"/>
    <mergeCell ref="I26:I27"/>
    <mergeCell ref="I28:I29"/>
    <mergeCell ref="H20:H21"/>
    <mergeCell ref="H22:H23"/>
    <mergeCell ref="I30:I31"/>
    <mergeCell ref="A30:A31"/>
    <mergeCell ref="B30:B31"/>
    <mergeCell ref="C30:C31"/>
    <mergeCell ref="D30:D31"/>
    <mergeCell ref="F30:F31"/>
    <mergeCell ref="H30:H31"/>
    <mergeCell ref="A52:A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B43:B44"/>
    <mergeCell ref="C43:C44"/>
    <mergeCell ref="D43:D44"/>
    <mergeCell ref="I33:I34"/>
    <mergeCell ref="I35:I36"/>
    <mergeCell ref="I37:I38"/>
    <mergeCell ref="I39:I40"/>
    <mergeCell ref="C33:C34"/>
    <mergeCell ref="F33:F34"/>
    <mergeCell ref="H37:H3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M5:M6"/>
    <mergeCell ref="M7:M8"/>
    <mergeCell ref="M9:M10"/>
    <mergeCell ref="M11:M12"/>
    <mergeCell ref="I9:I10"/>
    <mergeCell ref="I11:I12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M58:M59"/>
    <mergeCell ref="E48:E49"/>
    <mergeCell ref="E50:E51"/>
    <mergeCell ref="I41:I42"/>
    <mergeCell ref="I43:I44"/>
    <mergeCell ref="F43:F44"/>
    <mergeCell ref="H41:H42"/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2014-02-23T10:22:27Z</cp:lastPrinted>
  <dcterms:created xsi:type="dcterms:W3CDTF">1996-10-08T23:32:33Z</dcterms:created>
  <dcterms:modified xsi:type="dcterms:W3CDTF">2014-02-23T10:25:21Z</dcterms:modified>
  <cp:category/>
  <cp:version/>
  <cp:contentType/>
  <cp:contentStatus/>
</cp:coreProperties>
</file>