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'Лист1'!$A$7:$BH$22</definedName>
  </definedNames>
  <calcPr fullCalcOnLoad="1"/>
</workbook>
</file>

<file path=xl/sharedStrings.xml><?xml version="1.0" encoding="utf-8"?>
<sst xmlns="http://schemas.openxmlformats.org/spreadsheetml/2006/main" count="69" uniqueCount="37">
  <si>
    <t>№п/п</t>
  </si>
  <si>
    <t>КМС</t>
  </si>
  <si>
    <t>МС</t>
  </si>
  <si>
    <t>кмс</t>
  </si>
  <si>
    <t>мс</t>
  </si>
  <si>
    <t>Весовые категории</t>
  </si>
  <si>
    <t>МСМК</t>
  </si>
  <si>
    <t>мсмк</t>
  </si>
  <si>
    <t>змс</t>
  </si>
  <si>
    <t>всего</t>
  </si>
  <si>
    <t>ЗМС</t>
  </si>
  <si>
    <t>Гл. судья, судья МК</t>
  </si>
  <si>
    <t>ПРОТОКОЛ МАНДАТНОЙ КОМИССИИ</t>
  </si>
  <si>
    <t>Субъект</t>
  </si>
  <si>
    <t>Брянская</t>
  </si>
  <si>
    <t>Владимирская</t>
  </si>
  <si>
    <t>Ивановская</t>
  </si>
  <si>
    <t>Костромская</t>
  </si>
  <si>
    <t>Липецкая</t>
  </si>
  <si>
    <t>Московская</t>
  </si>
  <si>
    <t>Рязанская</t>
  </si>
  <si>
    <t>Тверская</t>
  </si>
  <si>
    <t>Тульская</t>
  </si>
  <si>
    <t>Ярославская</t>
  </si>
  <si>
    <t>ВСЕРОССИЙСКАЯ ФЕДЕРАЦИЯ САМБО</t>
  </si>
  <si>
    <t>52 кг</t>
  </si>
  <si>
    <t>57 кг</t>
  </si>
  <si>
    <t>62 кг</t>
  </si>
  <si>
    <t>68 кг</t>
  </si>
  <si>
    <t>74 кг</t>
  </si>
  <si>
    <t>82 кг</t>
  </si>
  <si>
    <t>90 кг</t>
  </si>
  <si>
    <t>100 кг</t>
  </si>
  <si>
    <t>св 100</t>
  </si>
  <si>
    <t>Белгородская</t>
  </si>
  <si>
    <t>Курская</t>
  </si>
  <si>
    <t>Смоленская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</si>
</sst>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9" xfId="15" applyFont="1" applyBorder="1" applyAlignment="1">
      <alignment vertical="center" wrapText="1"/>
    </xf>
    <xf numFmtId="0" fontId="6" fillId="0" borderId="10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/>
      <protection hidden="1" locked="0"/>
    </xf>
    <xf numFmtId="0" fontId="20" fillId="0" borderId="13" xfId="0" applyNumberFormat="1" applyFont="1" applyFill="1" applyBorder="1" applyAlignment="1" applyProtection="1">
      <alignment horizontal="center"/>
      <protection hidden="1" locked="0"/>
    </xf>
    <xf numFmtId="0" fontId="20" fillId="0" borderId="14" xfId="0" applyNumberFormat="1" applyFont="1" applyFill="1" applyBorder="1" applyAlignment="1" applyProtection="1">
      <alignment horizontal="center"/>
      <protection hidden="1" locked="0"/>
    </xf>
    <xf numFmtId="0" fontId="20" fillId="0" borderId="15" xfId="0" applyNumberFormat="1" applyFont="1" applyFill="1" applyBorder="1" applyAlignment="1" applyProtection="1">
      <alignment horizontal="center"/>
      <protection hidden="1" locked="0"/>
    </xf>
    <xf numFmtId="0" fontId="20" fillId="0" borderId="16" xfId="0" applyNumberFormat="1" applyFont="1" applyFill="1" applyBorder="1" applyAlignment="1" applyProtection="1">
      <alignment horizontal="center"/>
      <protection hidden="1" locked="0"/>
    </xf>
    <xf numFmtId="0" fontId="20" fillId="0" borderId="17" xfId="0" applyNumberFormat="1" applyFont="1" applyFill="1" applyBorder="1" applyAlignment="1" applyProtection="1">
      <alignment horizontal="center"/>
      <protection hidden="1" locked="0"/>
    </xf>
    <xf numFmtId="0" fontId="20" fillId="0" borderId="18" xfId="0" applyNumberFormat="1" applyFont="1" applyFill="1" applyBorder="1" applyAlignment="1" applyProtection="1">
      <alignment horizontal="center"/>
      <protection hidden="1" locked="0"/>
    </xf>
    <xf numFmtId="0" fontId="20" fillId="0" borderId="19" xfId="0" applyNumberFormat="1" applyFont="1" applyFill="1" applyBorder="1" applyAlignment="1" applyProtection="1">
      <alignment horizontal="center"/>
      <protection hidden="1" locked="0"/>
    </xf>
    <xf numFmtId="0" fontId="20" fillId="0" borderId="20" xfId="0" applyNumberFormat="1" applyFont="1" applyFill="1" applyBorder="1" applyAlignment="1" applyProtection="1">
      <alignment horizontal="center"/>
      <protection hidden="1" locked="0"/>
    </xf>
    <xf numFmtId="0" fontId="2" fillId="0" borderId="5" xfId="0" applyFont="1" applyBorder="1" applyAlignment="1">
      <alignment horizontal="left" vertical="center"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0" xfId="15" applyNumberFormat="1" applyFont="1" applyBorder="1" applyAlignment="1" applyProtection="1">
      <alignment/>
      <protection hidden="1" locked="0"/>
    </xf>
    <xf numFmtId="0" fontId="23" fillId="0" borderId="0" xfId="0" applyNumberFormat="1" applyFont="1" applyFill="1" applyBorder="1" applyAlignment="1" applyProtection="1">
      <alignment horizontal="left"/>
      <protection hidden="1" locked="0"/>
    </xf>
    <xf numFmtId="0" fontId="23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6" fillId="0" borderId="23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0" fillId="2" borderId="15" xfId="0" applyNumberFormat="1" applyFont="1" applyFill="1" applyBorder="1" applyAlignment="1" applyProtection="1">
      <alignment horizontal="center"/>
      <protection hidden="1" locked="0"/>
    </xf>
    <xf numFmtId="0" fontId="20" fillId="2" borderId="13" xfId="0" applyNumberFormat="1" applyFont="1" applyFill="1" applyBorder="1" applyAlignment="1" applyProtection="1">
      <alignment horizontal="center"/>
      <protection hidden="1" locked="0"/>
    </xf>
    <xf numFmtId="0" fontId="20" fillId="2" borderId="12" xfId="0" applyNumberFormat="1" applyFont="1" applyFill="1" applyBorder="1" applyAlignment="1" applyProtection="1">
      <alignment horizontal="center"/>
      <protection hidden="1" locked="0"/>
    </xf>
    <xf numFmtId="0" fontId="20" fillId="2" borderId="18" xfId="0" applyNumberFormat="1" applyFont="1" applyFill="1" applyBorder="1" applyAlignment="1" applyProtection="1">
      <alignment horizontal="center"/>
      <protection hidden="1" locked="0"/>
    </xf>
    <xf numFmtId="0" fontId="12" fillId="0" borderId="18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>
      <alignment horizontal="center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6" fillId="4" borderId="30" xfId="0" applyFont="1" applyFill="1" applyBorder="1" applyAlignment="1">
      <alignment horizontal="center" vertical="center" textRotation="90" wrapText="1"/>
    </xf>
    <xf numFmtId="0" fontId="16" fillId="4" borderId="29" xfId="0" applyFont="1" applyFill="1" applyBorder="1" applyAlignment="1">
      <alignment horizontal="center" vertical="center" textRotation="90" wrapText="1"/>
    </xf>
    <xf numFmtId="0" fontId="10" fillId="3" borderId="27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3" borderId="31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1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 horizontal="center"/>
      <protection/>
    </xf>
    <xf numFmtId="0" fontId="8" fillId="0" borderId="2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0" fillId="0" borderId="0" xfId="15" applyFont="1" applyBorder="1" applyAlignment="1" applyProtection="1">
      <alignment horizontal="center" vertical="center" wrapText="1"/>
      <protection/>
    </xf>
    <xf numFmtId="0" fontId="27" fillId="5" borderId="28" xfId="15" applyFont="1" applyFill="1" applyBorder="1" applyAlignment="1">
      <alignment horizontal="center" vertical="center" wrapText="1"/>
    </xf>
    <xf numFmtId="0" fontId="27" fillId="5" borderId="9" xfId="15" applyFont="1" applyFill="1" applyBorder="1" applyAlignment="1">
      <alignment horizontal="center" vertical="center" wrapText="1"/>
    </xf>
    <xf numFmtId="0" fontId="27" fillId="5" borderId="10" xfId="15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95250</xdr:rowOff>
    </xdr:from>
    <xdr:to>
      <xdr:col>1</xdr:col>
      <xdr:colOff>695325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9"/>
  <sheetViews>
    <sheetView tabSelected="1" zoomScale="150" zoomScaleNormal="150" workbookViewId="0" topLeftCell="A1">
      <pane xSplit="2" ySplit="7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M28"/>
    </sheetView>
  </sheetViews>
  <sheetFormatPr defaultColWidth="9.140625" defaultRowHeight="12.75"/>
  <cols>
    <col min="1" max="1" width="2.7109375" style="0" customWidth="1"/>
    <col min="2" max="2" width="13.140625" style="0" customWidth="1"/>
    <col min="3" max="38" width="2.28125" style="0" customWidth="1"/>
    <col min="39" max="39" width="5.140625" style="0" customWidth="1"/>
    <col min="40" max="43" width="2.7109375" style="0" customWidth="1"/>
  </cols>
  <sheetData>
    <row r="1" spans="1:60" ht="21.75" customHeight="1">
      <c r="A1" s="102" t="s">
        <v>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40" ht="5.2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20"/>
    </row>
    <row r="3" spans="3:60" ht="18" customHeight="1" thickBot="1">
      <c r="C3" s="107" t="s">
        <v>12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8"/>
      <c r="U3" s="104" t="str">
        <f>HYPERLINK('[1]реквизиты'!$A$2)</f>
        <v>Чемпионат Центрального федерального округа по боевому самбо</v>
      </c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6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28"/>
      <c r="BG3" s="28"/>
      <c r="BH3" s="29"/>
    </row>
    <row r="4" spans="1:53" ht="11.25" customHeight="1" thickBot="1">
      <c r="A4" s="6"/>
      <c r="B4" s="6"/>
      <c r="C4" s="103" t="str">
        <f>HYPERLINK('[1]реквизиты'!$A$3)</f>
        <v>24-25 декабря 2014 г.   г.Кострома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31"/>
      <c r="AO4" s="31"/>
      <c r="AP4" s="31"/>
      <c r="AQ4" s="31"/>
      <c r="AR4" s="31"/>
      <c r="AS4" s="31"/>
      <c r="AT4" s="31"/>
      <c r="AU4" s="1"/>
      <c r="AV4" s="1"/>
      <c r="AW4" s="1"/>
      <c r="AX4" s="1"/>
      <c r="AY4" s="1"/>
      <c r="AZ4" s="1"/>
      <c r="BA4" s="1"/>
    </row>
    <row r="5" spans="1:39" ht="13.5" customHeight="1" thickBot="1">
      <c r="A5" s="90" t="s">
        <v>0</v>
      </c>
      <c r="B5" s="93" t="s">
        <v>13</v>
      </c>
      <c r="C5" s="73" t="s">
        <v>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5"/>
      <c r="AM5" s="76" t="s">
        <v>9</v>
      </c>
    </row>
    <row r="6" spans="1:39" ht="13.5" thickBot="1">
      <c r="A6" s="91"/>
      <c r="B6" s="94"/>
      <c r="C6" s="81" t="s">
        <v>25</v>
      </c>
      <c r="D6" s="82"/>
      <c r="E6" s="82"/>
      <c r="F6" s="83"/>
      <c r="G6" s="81" t="s">
        <v>26</v>
      </c>
      <c r="H6" s="82"/>
      <c r="I6" s="82"/>
      <c r="J6" s="83"/>
      <c r="K6" s="81" t="s">
        <v>27</v>
      </c>
      <c r="L6" s="82"/>
      <c r="M6" s="82"/>
      <c r="N6" s="83"/>
      <c r="O6" s="81" t="s">
        <v>28</v>
      </c>
      <c r="P6" s="82"/>
      <c r="Q6" s="82"/>
      <c r="R6" s="83"/>
      <c r="S6" s="81" t="s">
        <v>29</v>
      </c>
      <c r="T6" s="82"/>
      <c r="U6" s="82"/>
      <c r="V6" s="83"/>
      <c r="W6" s="81" t="s">
        <v>30</v>
      </c>
      <c r="X6" s="82"/>
      <c r="Y6" s="82"/>
      <c r="Z6" s="83"/>
      <c r="AA6" s="81" t="s">
        <v>31</v>
      </c>
      <c r="AB6" s="82"/>
      <c r="AC6" s="82"/>
      <c r="AD6" s="83"/>
      <c r="AE6" s="81" t="s">
        <v>32</v>
      </c>
      <c r="AF6" s="82"/>
      <c r="AG6" s="82"/>
      <c r="AH6" s="83"/>
      <c r="AI6" s="81" t="s">
        <v>33</v>
      </c>
      <c r="AJ6" s="82"/>
      <c r="AK6" s="82"/>
      <c r="AL6" s="83"/>
      <c r="AM6" s="77"/>
    </row>
    <row r="7" spans="1:39" ht="19.5" customHeight="1" thickBot="1">
      <c r="A7" s="92"/>
      <c r="B7" s="95"/>
      <c r="C7" s="2" t="s">
        <v>3</v>
      </c>
      <c r="D7" s="3" t="s">
        <v>4</v>
      </c>
      <c r="E7" s="3" t="s">
        <v>7</v>
      </c>
      <c r="F7" s="4" t="s">
        <v>8</v>
      </c>
      <c r="G7" s="2" t="s">
        <v>3</v>
      </c>
      <c r="H7" s="52" t="s">
        <v>4</v>
      </c>
      <c r="I7" s="3" t="s">
        <v>7</v>
      </c>
      <c r="J7" s="4" t="s">
        <v>8</v>
      </c>
      <c r="K7" s="2" t="s">
        <v>3</v>
      </c>
      <c r="L7" s="3" t="s">
        <v>4</v>
      </c>
      <c r="M7" s="3" t="s">
        <v>7</v>
      </c>
      <c r="N7" s="4" t="s">
        <v>8</v>
      </c>
      <c r="O7" s="2" t="s">
        <v>3</v>
      </c>
      <c r="P7" s="3" t="s">
        <v>4</v>
      </c>
      <c r="Q7" s="3" t="s">
        <v>7</v>
      </c>
      <c r="R7" s="4" t="s">
        <v>8</v>
      </c>
      <c r="S7" s="2" t="s">
        <v>3</v>
      </c>
      <c r="T7" s="3" t="s">
        <v>4</v>
      </c>
      <c r="U7" s="3" t="s">
        <v>7</v>
      </c>
      <c r="V7" s="4" t="s">
        <v>8</v>
      </c>
      <c r="W7" s="2" t="s">
        <v>3</v>
      </c>
      <c r="X7" s="3" t="s">
        <v>4</v>
      </c>
      <c r="Y7" s="3" t="s">
        <v>7</v>
      </c>
      <c r="Z7" s="4" t="s">
        <v>8</v>
      </c>
      <c r="AA7" s="2" t="s">
        <v>3</v>
      </c>
      <c r="AB7" s="3" t="s">
        <v>4</v>
      </c>
      <c r="AC7" s="3" t="s">
        <v>7</v>
      </c>
      <c r="AD7" s="4" t="s">
        <v>8</v>
      </c>
      <c r="AE7" s="2" t="s">
        <v>3</v>
      </c>
      <c r="AF7" s="3" t="s">
        <v>4</v>
      </c>
      <c r="AG7" s="3" t="s">
        <v>7</v>
      </c>
      <c r="AH7" s="4" t="s">
        <v>8</v>
      </c>
      <c r="AI7" s="2" t="s">
        <v>3</v>
      </c>
      <c r="AJ7" s="3" t="s">
        <v>4</v>
      </c>
      <c r="AK7" s="3" t="s">
        <v>7</v>
      </c>
      <c r="AL7" s="4" t="s">
        <v>8</v>
      </c>
      <c r="AM7" s="77"/>
    </row>
    <row r="8" spans="1:43" ht="10.5" customHeight="1">
      <c r="A8" s="16">
        <v>1</v>
      </c>
      <c r="B8" s="32" t="s">
        <v>14</v>
      </c>
      <c r="C8" s="33"/>
      <c r="D8" s="34"/>
      <c r="E8" s="34"/>
      <c r="F8" s="35"/>
      <c r="G8" s="33"/>
      <c r="H8" s="34"/>
      <c r="I8" s="34"/>
      <c r="J8" s="35"/>
      <c r="K8" s="59">
        <v>1</v>
      </c>
      <c r="L8" s="34"/>
      <c r="M8" s="34"/>
      <c r="N8" s="35"/>
      <c r="O8" s="59">
        <v>2</v>
      </c>
      <c r="P8" s="34"/>
      <c r="Q8" s="34"/>
      <c r="R8" s="35"/>
      <c r="S8" s="33"/>
      <c r="T8" s="34"/>
      <c r="U8" s="34"/>
      <c r="V8" s="35"/>
      <c r="W8" s="59">
        <v>2</v>
      </c>
      <c r="X8" s="34"/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43"/>
      <c r="AM8" s="17">
        <f aca="true" t="shared" si="0" ref="AM8:AM20">SUM(C8:AL8)</f>
        <v>5</v>
      </c>
      <c r="AO8" s="45"/>
      <c r="AP8" s="1"/>
      <c r="AQ8" s="1"/>
    </row>
    <row r="9" spans="1:43" ht="10.5" customHeight="1">
      <c r="A9" s="14">
        <v>2</v>
      </c>
      <c r="B9" s="32" t="s">
        <v>15</v>
      </c>
      <c r="C9" s="33"/>
      <c r="D9" s="58">
        <v>1</v>
      </c>
      <c r="E9" s="34"/>
      <c r="F9" s="35"/>
      <c r="G9" s="33"/>
      <c r="H9" s="34"/>
      <c r="I9" s="34"/>
      <c r="J9" s="35"/>
      <c r="K9" s="59">
        <v>1</v>
      </c>
      <c r="L9" s="34"/>
      <c r="M9" s="34"/>
      <c r="N9" s="35"/>
      <c r="O9" s="33"/>
      <c r="P9" s="34"/>
      <c r="Q9" s="34"/>
      <c r="R9" s="35"/>
      <c r="S9" s="33"/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43"/>
      <c r="AM9" s="17">
        <f t="shared" si="0"/>
        <v>2</v>
      </c>
      <c r="AO9" s="45"/>
      <c r="AP9" s="1"/>
      <c r="AQ9" s="1"/>
    </row>
    <row r="10" spans="1:43" ht="10.5" customHeight="1">
      <c r="A10" s="15">
        <v>3</v>
      </c>
      <c r="B10" s="32" t="s">
        <v>34</v>
      </c>
      <c r="C10" s="33"/>
      <c r="D10" s="34"/>
      <c r="E10" s="34"/>
      <c r="F10" s="35"/>
      <c r="G10" s="33"/>
      <c r="H10" s="34"/>
      <c r="I10" s="34"/>
      <c r="J10" s="35"/>
      <c r="K10" s="59">
        <v>2</v>
      </c>
      <c r="L10" s="58">
        <v>1</v>
      </c>
      <c r="M10" s="34"/>
      <c r="N10" s="35"/>
      <c r="O10" s="33"/>
      <c r="P10" s="58">
        <v>1</v>
      </c>
      <c r="Q10" s="34"/>
      <c r="R10" s="35"/>
      <c r="S10" s="59">
        <v>3</v>
      </c>
      <c r="T10" s="58">
        <v>1</v>
      </c>
      <c r="U10" s="34"/>
      <c r="V10" s="35"/>
      <c r="W10" s="59">
        <v>2</v>
      </c>
      <c r="X10" s="34"/>
      <c r="Y10" s="34"/>
      <c r="Z10" s="35"/>
      <c r="AA10" s="33"/>
      <c r="AB10" s="34"/>
      <c r="AC10" s="34"/>
      <c r="AD10" s="35"/>
      <c r="AE10" s="59">
        <v>1</v>
      </c>
      <c r="AF10" s="34"/>
      <c r="AG10" s="34"/>
      <c r="AH10" s="35"/>
      <c r="AI10" s="59">
        <v>2</v>
      </c>
      <c r="AJ10" s="34"/>
      <c r="AK10" s="34"/>
      <c r="AL10" s="43"/>
      <c r="AM10" s="17">
        <f t="shared" si="0"/>
        <v>13</v>
      </c>
      <c r="AO10" s="45"/>
      <c r="AP10" s="1"/>
      <c r="AQ10" s="1"/>
    </row>
    <row r="11" spans="1:43" ht="10.5" customHeight="1">
      <c r="A11" s="14">
        <v>4</v>
      </c>
      <c r="B11" s="32" t="s">
        <v>16</v>
      </c>
      <c r="C11" s="33"/>
      <c r="D11" s="34"/>
      <c r="E11" s="34"/>
      <c r="F11" s="35"/>
      <c r="G11" s="33"/>
      <c r="H11" s="34"/>
      <c r="I11" s="34"/>
      <c r="J11" s="35"/>
      <c r="K11" s="59">
        <v>1</v>
      </c>
      <c r="L11" s="34"/>
      <c r="M11" s="34"/>
      <c r="N11" s="35"/>
      <c r="O11" s="33"/>
      <c r="P11" s="34"/>
      <c r="Q11" s="34"/>
      <c r="R11" s="35"/>
      <c r="S11" s="33"/>
      <c r="T11" s="34"/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43"/>
      <c r="AM11" s="17">
        <f t="shared" si="0"/>
        <v>1</v>
      </c>
      <c r="AO11" s="45"/>
      <c r="AP11" s="1"/>
      <c r="AQ11" s="1"/>
    </row>
    <row r="12" spans="1:43" ht="10.5" customHeight="1">
      <c r="A12" s="15">
        <v>5</v>
      </c>
      <c r="B12" s="32" t="s">
        <v>17</v>
      </c>
      <c r="C12" s="33"/>
      <c r="D12" s="58">
        <v>1</v>
      </c>
      <c r="E12" s="34"/>
      <c r="F12" s="35"/>
      <c r="G12" s="59">
        <v>2</v>
      </c>
      <c r="H12" s="34"/>
      <c r="I12" s="34"/>
      <c r="J12" s="35"/>
      <c r="K12" s="59">
        <v>2</v>
      </c>
      <c r="L12" s="58">
        <v>1</v>
      </c>
      <c r="M12" s="34"/>
      <c r="N12" s="35"/>
      <c r="O12" s="59">
        <v>2</v>
      </c>
      <c r="P12" s="34"/>
      <c r="Q12" s="34"/>
      <c r="R12" s="35"/>
      <c r="S12" s="59">
        <v>4</v>
      </c>
      <c r="T12" s="58">
        <v>1</v>
      </c>
      <c r="U12" s="34"/>
      <c r="V12" s="35"/>
      <c r="W12" s="59">
        <v>3</v>
      </c>
      <c r="X12" s="58">
        <v>2</v>
      </c>
      <c r="Y12" s="34"/>
      <c r="Z12" s="35"/>
      <c r="AA12" s="59">
        <v>1</v>
      </c>
      <c r="AB12" s="34"/>
      <c r="AC12" s="34"/>
      <c r="AD12" s="35"/>
      <c r="AE12" s="59">
        <v>1</v>
      </c>
      <c r="AF12" s="34"/>
      <c r="AG12" s="34"/>
      <c r="AH12" s="35"/>
      <c r="AI12" s="33"/>
      <c r="AJ12" s="58">
        <v>1</v>
      </c>
      <c r="AK12" s="34"/>
      <c r="AL12" s="43"/>
      <c r="AM12" s="17">
        <f t="shared" si="0"/>
        <v>21</v>
      </c>
      <c r="AO12" s="45"/>
      <c r="AP12" s="1"/>
      <c r="AQ12" s="1"/>
    </row>
    <row r="13" spans="1:43" ht="10.5" customHeight="1">
      <c r="A13" s="14">
        <v>6</v>
      </c>
      <c r="B13" s="32" t="s">
        <v>18</v>
      </c>
      <c r="C13" s="33"/>
      <c r="D13" s="34"/>
      <c r="E13" s="34"/>
      <c r="F13" s="35"/>
      <c r="G13" s="33"/>
      <c r="H13" s="34"/>
      <c r="I13" s="34"/>
      <c r="J13" s="35"/>
      <c r="K13" s="33"/>
      <c r="L13" s="34"/>
      <c r="M13" s="34"/>
      <c r="N13" s="35"/>
      <c r="O13" s="59">
        <v>2</v>
      </c>
      <c r="P13" s="34"/>
      <c r="Q13" s="34"/>
      <c r="R13" s="35"/>
      <c r="S13" s="59">
        <v>1</v>
      </c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43"/>
      <c r="AM13" s="17">
        <f t="shared" si="0"/>
        <v>3</v>
      </c>
      <c r="AO13" s="45"/>
      <c r="AP13" s="1"/>
      <c r="AQ13" s="1"/>
    </row>
    <row r="14" spans="1:43" ht="10.5" customHeight="1">
      <c r="A14" s="15">
        <v>7</v>
      </c>
      <c r="B14" s="32" t="s">
        <v>19</v>
      </c>
      <c r="C14" s="59">
        <v>1</v>
      </c>
      <c r="D14" s="34"/>
      <c r="E14" s="34"/>
      <c r="F14" s="35"/>
      <c r="G14" s="59">
        <v>2</v>
      </c>
      <c r="H14" s="34"/>
      <c r="I14" s="34"/>
      <c r="J14" s="35"/>
      <c r="K14" s="59">
        <v>1</v>
      </c>
      <c r="L14" s="58">
        <v>2</v>
      </c>
      <c r="M14" s="34"/>
      <c r="N14" s="35"/>
      <c r="O14" s="59">
        <v>3</v>
      </c>
      <c r="P14" s="34"/>
      <c r="Q14" s="34"/>
      <c r="R14" s="35"/>
      <c r="S14" s="59">
        <v>3</v>
      </c>
      <c r="T14" s="34"/>
      <c r="U14" s="34"/>
      <c r="V14" s="35"/>
      <c r="W14" s="59">
        <v>1</v>
      </c>
      <c r="X14" s="34"/>
      <c r="Y14" s="34"/>
      <c r="Z14" s="35"/>
      <c r="AA14" s="59">
        <v>1</v>
      </c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43"/>
      <c r="AM14" s="17">
        <f t="shared" si="0"/>
        <v>14</v>
      </c>
      <c r="AO14" s="45"/>
      <c r="AP14" s="1"/>
      <c r="AQ14" s="1"/>
    </row>
    <row r="15" spans="1:43" ht="10.5" customHeight="1">
      <c r="A15" s="14">
        <v>8</v>
      </c>
      <c r="B15" s="32" t="s">
        <v>20</v>
      </c>
      <c r="C15" s="33"/>
      <c r="D15" s="34"/>
      <c r="E15" s="34"/>
      <c r="F15" s="35"/>
      <c r="G15" s="33"/>
      <c r="H15" s="34"/>
      <c r="I15" s="34"/>
      <c r="J15" s="35"/>
      <c r="K15" s="59">
        <v>1</v>
      </c>
      <c r="L15" s="58">
        <v>1</v>
      </c>
      <c r="M15" s="34"/>
      <c r="N15" s="35"/>
      <c r="O15" s="33"/>
      <c r="P15" s="34"/>
      <c r="Q15" s="34"/>
      <c r="R15" s="35"/>
      <c r="S15" s="33"/>
      <c r="T15" s="34"/>
      <c r="U15" s="34"/>
      <c r="V15" s="35"/>
      <c r="W15" s="59">
        <v>1</v>
      </c>
      <c r="X15" s="34"/>
      <c r="Y15" s="34"/>
      <c r="Z15" s="35"/>
      <c r="AA15" s="33"/>
      <c r="AB15" s="34"/>
      <c r="AC15" s="34"/>
      <c r="AD15" s="35"/>
      <c r="AE15" s="59">
        <v>1</v>
      </c>
      <c r="AF15" s="34"/>
      <c r="AG15" s="34"/>
      <c r="AH15" s="35"/>
      <c r="AI15" s="33"/>
      <c r="AJ15" s="34"/>
      <c r="AK15" s="34"/>
      <c r="AL15" s="43"/>
      <c r="AM15" s="18">
        <f t="shared" si="0"/>
        <v>4</v>
      </c>
      <c r="AO15" s="46"/>
      <c r="AP15" s="1"/>
      <c r="AQ15" s="1"/>
    </row>
    <row r="16" spans="1:43" ht="10.5" customHeight="1">
      <c r="A16" s="15">
        <v>9</v>
      </c>
      <c r="B16" s="32" t="s">
        <v>35</v>
      </c>
      <c r="C16" s="36"/>
      <c r="D16" s="37"/>
      <c r="E16" s="37"/>
      <c r="F16" s="38"/>
      <c r="G16" s="36"/>
      <c r="H16" s="37"/>
      <c r="I16" s="37"/>
      <c r="J16" s="38"/>
      <c r="K16" s="57">
        <v>1</v>
      </c>
      <c r="L16" s="37"/>
      <c r="M16" s="37"/>
      <c r="N16" s="38"/>
      <c r="O16" s="36"/>
      <c r="P16" s="37"/>
      <c r="Q16" s="37"/>
      <c r="R16" s="38"/>
      <c r="S16" s="36"/>
      <c r="T16" s="37"/>
      <c r="U16" s="37"/>
      <c r="V16" s="38"/>
      <c r="W16" s="36"/>
      <c r="X16" s="37"/>
      <c r="Y16" s="37"/>
      <c r="Z16" s="38"/>
      <c r="AA16" s="36"/>
      <c r="AB16" s="37"/>
      <c r="AC16" s="37"/>
      <c r="AD16" s="38"/>
      <c r="AE16" s="36"/>
      <c r="AF16" s="37"/>
      <c r="AG16" s="37"/>
      <c r="AH16" s="38"/>
      <c r="AI16" s="36"/>
      <c r="AJ16" s="37"/>
      <c r="AK16" s="37"/>
      <c r="AL16" s="44"/>
      <c r="AM16" s="18">
        <f t="shared" si="0"/>
        <v>1</v>
      </c>
      <c r="AO16" s="46"/>
      <c r="AP16" s="1"/>
      <c r="AQ16" s="1"/>
    </row>
    <row r="17" spans="1:43" ht="10.5" customHeight="1">
      <c r="A17" s="14">
        <v>10</v>
      </c>
      <c r="B17" s="32" t="s">
        <v>21</v>
      </c>
      <c r="C17" s="33"/>
      <c r="D17" s="34"/>
      <c r="E17" s="34"/>
      <c r="F17" s="35"/>
      <c r="G17" s="33"/>
      <c r="H17" s="34"/>
      <c r="I17" s="34"/>
      <c r="J17" s="35"/>
      <c r="K17" s="33"/>
      <c r="L17" s="34"/>
      <c r="M17" s="34"/>
      <c r="N17" s="35"/>
      <c r="O17" s="33"/>
      <c r="P17" s="34"/>
      <c r="Q17" s="34"/>
      <c r="R17" s="35"/>
      <c r="S17" s="33"/>
      <c r="T17" s="34"/>
      <c r="U17" s="34"/>
      <c r="V17" s="35"/>
      <c r="W17" s="33"/>
      <c r="X17" s="34"/>
      <c r="Y17" s="34"/>
      <c r="Z17" s="35"/>
      <c r="AA17" s="59">
        <v>1</v>
      </c>
      <c r="AB17" s="34"/>
      <c r="AC17" s="34"/>
      <c r="AD17" s="35"/>
      <c r="AE17" s="33"/>
      <c r="AF17" s="34"/>
      <c r="AG17" s="34"/>
      <c r="AH17" s="35"/>
      <c r="AI17" s="33"/>
      <c r="AJ17" s="34"/>
      <c r="AK17" s="34"/>
      <c r="AL17" s="43"/>
      <c r="AM17" s="18">
        <f t="shared" si="0"/>
        <v>1</v>
      </c>
      <c r="AO17" s="46"/>
      <c r="AP17" s="1"/>
      <c r="AQ17" s="1"/>
    </row>
    <row r="18" spans="1:43" ht="10.5" customHeight="1">
      <c r="A18" s="15">
        <v>11</v>
      </c>
      <c r="B18" s="32" t="s">
        <v>22</v>
      </c>
      <c r="C18" s="57">
        <v>1</v>
      </c>
      <c r="D18" s="37"/>
      <c r="E18" s="37"/>
      <c r="F18" s="38"/>
      <c r="G18" s="36"/>
      <c r="H18" s="37"/>
      <c r="I18" s="37"/>
      <c r="J18" s="38"/>
      <c r="K18" s="33"/>
      <c r="L18" s="34"/>
      <c r="M18" s="34"/>
      <c r="N18" s="35"/>
      <c r="O18" s="33"/>
      <c r="P18" s="34"/>
      <c r="Q18" s="34"/>
      <c r="R18" s="35"/>
      <c r="S18" s="59">
        <v>1</v>
      </c>
      <c r="T18" s="34"/>
      <c r="U18" s="34"/>
      <c r="V18" s="35"/>
      <c r="W18" s="33"/>
      <c r="X18" s="34"/>
      <c r="Y18" s="34"/>
      <c r="Z18" s="35"/>
      <c r="AA18" s="33"/>
      <c r="AB18" s="34"/>
      <c r="AC18" s="34"/>
      <c r="AD18" s="35"/>
      <c r="AE18" s="33"/>
      <c r="AF18" s="34"/>
      <c r="AG18" s="34"/>
      <c r="AH18" s="35"/>
      <c r="AI18" s="33"/>
      <c r="AJ18" s="34"/>
      <c r="AK18" s="34"/>
      <c r="AL18" s="43"/>
      <c r="AM18" s="18">
        <f t="shared" si="0"/>
        <v>2</v>
      </c>
      <c r="AO18" s="46"/>
      <c r="AP18" s="1"/>
      <c r="AQ18" s="1"/>
    </row>
    <row r="19" spans="1:43" ht="10.5" customHeight="1">
      <c r="A19" s="14">
        <v>12</v>
      </c>
      <c r="B19" s="42" t="s">
        <v>23</v>
      </c>
      <c r="C19" s="36"/>
      <c r="D19" s="37"/>
      <c r="E19" s="37"/>
      <c r="F19" s="38"/>
      <c r="G19" s="36"/>
      <c r="H19" s="37"/>
      <c r="I19" s="37"/>
      <c r="J19" s="38"/>
      <c r="K19" s="57">
        <v>1</v>
      </c>
      <c r="L19" s="37"/>
      <c r="M19" s="37"/>
      <c r="N19" s="38"/>
      <c r="O19" s="57">
        <v>2</v>
      </c>
      <c r="P19" s="37"/>
      <c r="Q19" s="37"/>
      <c r="R19" s="38"/>
      <c r="S19" s="57">
        <v>4</v>
      </c>
      <c r="T19" s="37"/>
      <c r="U19" s="37"/>
      <c r="V19" s="38"/>
      <c r="W19" s="57">
        <v>1</v>
      </c>
      <c r="X19" s="37"/>
      <c r="Y19" s="37"/>
      <c r="Z19" s="38"/>
      <c r="AA19" s="57">
        <v>1</v>
      </c>
      <c r="AB19" s="37"/>
      <c r="AC19" s="37"/>
      <c r="AD19" s="38"/>
      <c r="AE19" s="57">
        <v>1</v>
      </c>
      <c r="AF19" s="37"/>
      <c r="AG19" s="37"/>
      <c r="AH19" s="38"/>
      <c r="AI19" s="36"/>
      <c r="AJ19" s="37"/>
      <c r="AK19" s="37"/>
      <c r="AL19" s="44"/>
      <c r="AM19" s="18">
        <f t="shared" si="0"/>
        <v>10</v>
      </c>
      <c r="AO19" s="46"/>
      <c r="AP19" s="1"/>
      <c r="AQ19" s="1"/>
    </row>
    <row r="20" spans="1:43" ht="10.5" customHeight="1" thickBot="1">
      <c r="A20" s="64">
        <v>13</v>
      </c>
      <c r="B20" s="66" t="s">
        <v>36</v>
      </c>
      <c r="C20" s="39"/>
      <c r="D20" s="40"/>
      <c r="E20" s="40"/>
      <c r="F20" s="41"/>
      <c r="G20" s="39"/>
      <c r="H20" s="40"/>
      <c r="I20" s="40"/>
      <c r="J20" s="41"/>
      <c r="K20" s="39"/>
      <c r="L20" s="40"/>
      <c r="M20" s="40"/>
      <c r="N20" s="41"/>
      <c r="O20" s="60">
        <v>1</v>
      </c>
      <c r="P20" s="40"/>
      <c r="Q20" s="40"/>
      <c r="R20" s="41"/>
      <c r="S20" s="39"/>
      <c r="T20" s="40"/>
      <c r="U20" s="40"/>
      <c r="V20" s="41"/>
      <c r="W20" s="39"/>
      <c r="X20" s="40"/>
      <c r="Y20" s="40"/>
      <c r="Z20" s="41"/>
      <c r="AA20" s="60">
        <v>1</v>
      </c>
      <c r="AB20" s="40"/>
      <c r="AC20" s="40"/>
      <c r="AD20" s="41"/>
      <c r="AE20" s="39"/>
      <c r="AF20" s="40"/>
      <c r="AG20" s="40"/>
      <c r="AH20" s="41"/>
      <c r="AI20" s="39"/>
      <c r="AJ20" s="40"/>
      <c r="AK20" s="40"/>
      <c r="AL20" s="41"/>
      <c r="AM20" s="19">
        <f t="shared" si="0"/>
        <v>2</v>
      </c>
      <c r="AO20" s="46"/>
      <c r="AP20" s="1"/>
      <c r="AQ20" s="1"/>
    </row>
    <row r="21" spans="1:43" ht="10.5" customHeight="1" thickBot="1">
      <c r="A21" s="1"/>
      <c r="B21" s="12"/>
      <c r="C21" s="61">
        <f aca="true" t="shared" si="1" ref="C21:AL21">SUM(C8:C20)</f>
        <v>2</v>
      </c>
      <c r="D21" s="62">
        <f t="shared" si="1"/>
        <v>2</v>
      </c>
      <c r="E21" s="62">
        <f t="shared" si="1"/>
        <v>0</v>
      </c>
      <c r="F21" s="63">
        <f t="shared" si="1"/>
        <v>0</v>
      </c>
      <c r="G21" s="61">
        <f t="shared" si="1"/>
        <v>4</v>
      </c>
      <c r="H21" s="62">
        <f t="shared" si="1"/>
        <v>0</v>
      </c>
      <c r="I21" s="62">
        <f t="shared" si="1"/>
        <v>0</v>
      </c>
      <c r="J21" s="63">
        <f t="shared" si="1"/>
        <v>0</v>
      </c>
      <c r="K21" s="61">
        <f t="shared" si="1"/>
        <v>11</v>
      </c>
      <c r="L21" s="62">
        <f t="shared" si="1"/>
        <v>5</v>
      </c>
      <c r="M21" s="62">
        <f t="shared" si="1"/>
        <v>0</v>
      </c>
      <c r="N21" s="63">
        <f t="shared" si="1"/>
        <v>0</v>
      </c>
      <c r="O21" s="61">
        <f t="shared" si="1"/>
        <v>12</v>
      </c>
      <c r="P21" s="62">
        <f t="shared" si="1"/>
        <v>1</v>
      </c>
      <c r="Q21" s="62">
        <f t="shared" si="1"/>
        <v>0</v>
      </c>
      <c r="R21" s="63">
        <f t="shared" si="1"/>
        <v>0</v>
      </c>
      <c r="S21" s="61">
        <f t="shared" si="1"/>
        <v>16</v>
      </c>
      <c r="T21" s="62">
        <f t="shared" si="1"/>
        <v>2</v>
      </c>
      <c r="U21" s="62">
        <f t="shared" si="1"/>
        <v>0</v>
      </c>
      <c r="V21" s="63">
        <f t="shared" si="1"/>
        <v>0</v>
      </c>
      <c r="W21" s="61">
        <f t="shared" si="1"/>
        <v>10</v>
      </c>
      <c r="X21" s="62">
        <f t="shared" si="1"/>
        <v>2</v>
      </c>
      <c r="Y21" s="62">
        <f t="shared" si="1"/>
        <v>0</v>
      </c>
      <c r="Z21" s="63">
        <f t="shared" si="1"/>
        <v>0</v>
      </c>
      <c r="AA21" s="61">
        <f t="shared" si="1"/>
        <v>5</v>
      </c>
      <c r="AB21" s="62">
        <f t="shared" si="1"/>
        <v>0</v>
      </c>
      <c r="AC21" s="62">
        <f t="shared" si="1"/>
        <v>0</v>
      </c>
      <c r="AD21" s="63">
        <f t="shared" si="1"/>
        <v>0</v>
      </c>
      <c r="AE21" s="61">
        <f t="shared" si="1"/>
        <v>4</v>
      </c>
      <c r="AF21" s="62">
        <f t="shared" si="1"/>
        <v>0</v>
      </c>
      <c r="AG21" s="62">
        <f t="shared" si="1"/>
        <v>0</v>
      </c>
      <c r="AH21" s="63">
        <f t="shared" si="1"/>
        <v>0</v>
      </c>
      <c r="AI21" s="61">
        <f t="shared" si="1"/>
        <v>2</v>
      </c>
      <c r="AJ21" s="62">
        <f t="shared" si="1"/>
        <v>1</v>
      </c>
      <c r="AK21" s="62">
        <f t="shared" si="1"/>
        <v>0</v>
      </c>
      <c r="AL21" s="63">
        <f t="shared" si="1"/>
        <v>0</v>
      </c>
      <c r="AM21" s="71">
        <f>SUM(C22:AL22)</f>
        <v>79</v>
      </c>
      <c r="AO21" s="1"/>
      <c r="AP21" s="1"/>
      <c r="AQ21" s="1"/>
    </row>
    <row r="22" spans="1:43" ht="10.5" customHeight="1" thickBot="1">
      <c r="A22" s="1"/>
      <c r="B22" s="12"/>
      <c r="C22" s="78">
        <f>SUM(C21:F21)</f>
        <v>4</v>
      </c>
      <c r="D22" s="79"/>
      <c r="E22" s="79"/>
      <c r="F22" s="80"/>
      <c r="G22" s="68">
        <f>SUM(G21:J21)</f>
        <v>4</v>
      </c>
      <c r="H22" s="69"/>
      <c r="I22" s="69"/>
      <c r="J22" s="70"/>
      <c r="K22" s="68">
        <f>SUM(K21:N21)</f>
        <v>16</v>
      </c>
      <c r="L22" s="69"/>
      <c r="M22" s="69"/>
      <c r="N22" s="70"/>
      <c r="O22" s="68">
        <f>SUM(O21:R21)</f>
        <v>13</v>
      </c>
      <c r="P22" s="69"/>
      <c r="Q22" s="69"/>
      <c r="R22" s="70"/>
      <c r="S22" s="68">
        <f>SUM(S21:V21)</f>
        <v>18</v>
      </c>
      <c r="T22" s="69"/>
      <c r="U22" s="69"/>
      <c r="V22" s="70"/>
      <c r="W22" s="68">
        <f>SUM(W21:Z21)</f>
        <v>12</v>
      </c>
      <c r="X22" s="69"/>
      <c r="Y22" s="69"/>
      <c r="Z22" s="70"/>
      <c r="AA22" s="68">
        <f>SUM(AA21:AD21)</f>
        <v>5</v>
      </c>
      <c r="AB22" s="69"/>
      <c r="AC22" s="69"/>
      <c r="AD22" s="70"/>
      <c r="AE22" s="68">
        <f>SUM(AE21:AH21)</f>
        <v>4</v>
      </c>
      <c r="AF22" s="69"/>
      <c r="AG22" s="69"/>
      <c r="AH22" s="70"/>
      <c r="AI22" s="68">
        <f>SUM(AI21:AL21)</f>
        <v>3</v>
      </c>
      <c r="AJ22" s="69"/>
      <c r="AK22" s="69"/>
      <c r="AL22" s="70"/>
      <c r="AM22" s="72"/>
      <c r="AO22" s="1"/>
      <c r="AP22" s="1"/>
      <c r="AQ22" s="1"/>
    </row>
    <row r="23" spans="3:43" ht="4.5" customHeight="1">
      <c r="C23" s="21"/>
      <c r="D23" s="21"/>
      <c r="E23" s="21"/>
      <c r="F23" s="22"/>
      <c r="G23" s="21"/>
      <c r="H23" s="21"/>
      <c r="I23" s="21"/>
      <c r="J23" s="21"/>
      <c r="K23" s="21"/>
      <c r="L23" s="21"/>
      <c r="M23" s="21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1"/>
      <c r="AK23" s="21"/>
      <c r="AL23" s="21"/>
      <c r="AO23" s="1"/>
      <c r="AP23" s="1"/>
      <c r="AQ23" s="1"/>
    </row>
    <row r="24" spans="6:43" ht="10.5" customHeight="1" thickBot="1">
      <c r="F24" s="1"/>
      <c r="G24" s="84" t="s">
        <v>11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1"/>
      <c r="AA24" s="85" t="str">
        <f>'[1]реквизиты'!$G$7</f>
        <v>Рычёв С.В.</v>
      </c>
      <c r="AB24" s="85"/>
      <c r="AC24" s="85"/>
      <c r="AD24" s="85"/>
      <c r="AE24" s="85"/>
      <c r="AF24" s="85"/>
      <c r="AG24" s="85"/>
      <c r="AH24" s="47"/>
      <c r="AI24" s="48"/>
      <c r="AJ24" s="49"/>
      <c r="AK24" s="49"/>
      <c r="AL24" s="49"/>
      <c r="AM24" s="49"/>
      <c r="AO24" s="1"/>
      <c r="AP24" s="1"/>
      <c r="AQ24" s="1"/>
    </row>
    <row r="25" spans="2:43" ht="10.5" customHeight="1">
      <c r="B25" s="54" t="s">
        <v>1</v>
      </c>
      <c r="C25" s="96">
        <f>SUM(C21+G21+K21+O21+S21+W21+AA21+AE21+AI21)</f>
        <v>66</v>
      </c>
      <c r="D25" s="97"/>
      <c r="E25" s="65"/>
      <c r="F25" s="1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1"/>
      <c r="AA25" s="85"/>
      <c r="AB25" s="85"/>
      <c r="AC25" s="85"/>
      <c r="AD25" s="85"/>
      <c r="AE25" s="85"/>
      <c r="AF25" s="85"/>
      <c r="AG25" s="85"/>
      <c r="AH25" s="86" t="str">
        <f>'[1]реквизиты'!$G$8</f>
        <v>/Александров /</v>
      </c>
      <c r="AI25" s="86"/>
      <c r="AJ25" s="86"/>
      <c r="AK25" s="86"/>
      <c r="AL25" s="86"/>
      <c r="AM25" s="50"/>
      <c r="AO25" s="1"/>
      <c r="AP25" s="1"/>
      <c r="AQ25" s="1"/>
    </row>
    <row r="26" spans="2:43" ht="10.5" customHeight="1">
      <c r="B26" s="55" t="s">
        <v>2</v>
      </c>
      <c r="C26" s="98">
        <f>SUM(D21+H21+L21+P21+T21+X21+AB21+AF21+AJ21)</f>
        <v>13</v>
      </c>
      <c r="D26" s="99"/>
      <c r="E26" s="100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6"/>
      <c r="AB26" s="26"/>
      <c r="AC26" s="26"/>
      <c r="AD26" s="26"/>
      <c r="AE26" s="26"/>
      <c r="AF26" s="26"/>
      <c r="AG26" s="25"/>
      <c r="AH26" s="25"/>
      <c r="AI26" s="25"/>
      <c r="AJ26" s="25"/>
      <c r="AK26" s="25"/>
      <c r="AL26" s="25"/>
      <c r="AO26" s="1"/>
      <c r="AP26" s="1"/>
      <c r="AQ26" s="1"/>
    </row>
    <row r="27" spans="2:43" ht="10.5" customHeight="1">
      <c r="B27" s="55" t="s">
        <v>6</v>
      </c>
      <c r="C27" s="98">
        <f>SUM(E21+I21+M21+Q21+U21+Y21+AC21+AG21+AK21)</f>
        <v>0</v>
      </c>
      <c r="D27" s="99"/>
      <c r="E27" s="100"/>
      <c r="G27" s="101" t="str">
        <f>'[1]реквизиты'!$A$8</f>
        <v>Гл. секретарь, судья ВК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53"/>
      <c r="S27" s="1"/>
      <c r="T27" s="1"/>
      <c r="U27" s="1"/>
      <c r="V27" s="1"/>
      <c r="W27" s="1"/>
      <c r="X27" s="1"/>
      <c r="Y27" s="1"/>
      <c r="Z27" s="1"/>
      <c r="AA27" s="85" t="str">
        <f>'[1]реквизиты'!$G$9</f>
        <v>Тимошин А.С.</v>
      </c>
      <c r="AB27" s="85"/>
      <c r="AC27" s="85"/>
      <c r="AD27" s="85"/>
      <c r="AE27" s="85"/>
      <c r="AF27" s="85"/>
      <c r="AG27" s="85"/>
      <c r="AH27" s="86" t="str">
        <f>'[1]реквизиты'!$G$10</f>
        <v>/Рыбинск/</v>
      </c>
      <c r="AI27" s="86"/>
      <c r="AJ27" s="86"/>
      <c r="AK27" s="86"/>
      <c r="AL27" s="25"/>
      <c r="AO27" s="1"/>
      <c r="AP27" s="1"/>
      <c r="AQ27" s="1"/>
    </row>
    <row r="28" spans="2:43" ht="10.5" customHeight="1" thickBot="1">
      <c r="B28" s="56" t="s">
        <v>10</v>
      </c>
      <c r="C28" s="87">
        <f>SUM(F21+J21+N21+R21+V21+Z21+AD21+AH21+AL21)</f>
        <v>0</v>
      </c>
      <c r="D28" s="88"/>
      <c r="E28" s="89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53"/>
      <c r="S28" s="1"/>
      <c r="T28" s="1"/>
      <c r="U28" s="1"/>
      <c r="V28" s="1"/>
      <c r="W28" s="1"/>
      <c r="X28" s="1"/>
      <c r="Y28" s="1"/>
      <c r="Z28" s="1"/>
      <c r="AA28" s="85"/>
      <c r="AB28" s="85"/>
      <c r="AC28" s="85"/>
      <c r="AD28" s="85"/>
      <c r="AE28" s="85"/>
      <c r="AF28" s="85"/>
      <c r="AG28" s="85"/>
      <c r="AH28" s="86"/>
      <c r="AI28" s="86"/>
      <c r="AJ28" s="86"/>
      <c r="AK28" s="86"/>
      <c r="AL28" s="11"/>
      <c r="AO28" s="1"/>
      <c r="AP28" s="1"/>
      <c r="AQ28" s="1"/>
    </row>
    <row r="29" spans="2:43" ht="10.5" customHeight="1">
      <c r="B29" s="13"/>
      <c r="D29" s="1"/>
      <c r="E29" s="1"/>
      <c r="S29" s="1"/>
      <c r="T29" s="1"/>
      <c r="U29" s="1"/>
      <c r="V29" s="1"/>
      <c r="W29" s="1"/>
      <c r="X29" s="1"/>
      <c r="Y29" s="1"/>
      <c r="Z29" s="1"/>
      <c r="AK29" s="51"/>
      <c r="AL29" s="51"/>
      <c r="AO29" s="1"/>
      <c r="AP29" s="1"/>
      <c r="AQ29" s="1"/>
    </row>
    <row r="30" spans="2:43" ht="10.5" customHeight="1">
      <c r="B30" s="13"/>
      <c r="D30" s="1"/>
      <c r="E30" s="8"/>
      <c r="F30" s="8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B30" s="25"/>
      <c r="AC30" s="25"/>
      <c r="AD30" s="11"/>
      <c r="AE30" s="11"/>
      <c r="AF30" s="11"/>
      <c r="AG30" s="11"/>
      <c r="AH30" s="11"/>
      <c r="AI30" s="11"/>
      <c r="AJ30" s="25"/>
      <c r="AK30" s="25"/>
      <c r="AL30" s="25"/>
      <c r="AO30" s="1"/>
      <c r="AP30" s="1"/>
      <c r="AQ30" s="1"/>
    </row>
    <row r="31" spans="2:43" ht="10.5" customHeight="1">
      <c r="B31" s="7"/>
      <c r="C31" s="5"/>
      <c r="D31" s="9"/>
      <c r="E31" s="9"/>
      <c r="F31" s="9"/>
      <c r="G31" s="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B31" s="23"/>
      <c r="AC31" s="23"/>
      <c r="AD31" s="23"/>
      <c r="AE31" s="23"/>
      <c r="AF31" s="23"/>
      <c r="AG31" s="23"/>
      <c r="AH31" s="23"/>
      <c r="AI31" s="24"/>
      <c r="AJ31" s="23"/>
      <c r="AK31" s="23"/>
      <c r="AL31" s="23"/>
      <c r="AO31" s="1"/>
      <c r="AP31" s="1"/>
      <c r="AQ31" s="1"/>
    </row>
    <row r="32" spans="2:43" ht="10.5" customHeight="1">
      <c r="B32" s="13"/>
      <c r="C32" s="5"/>
      <c r="D32" s="9"/>
      <c r="E32" s="9"/>
      <c r="F32" s="9"/>
      <c r="G32" s="9"/>
      <c r="H32" s="1"/>
      <c r="I32" s="1"/>
      <c r="J32" s="1"/>
      <c r="K32" s="1"/>
      <c r="L32" s="1"/>
      <c r="M32" s="1"/>
      <c r="N32" s="10"/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I32" s="1"/>
      <c r="AO32" s="1"/>
      <c r="AP32" s="1"/>
      <c r="AQ32" s="1"/>
    </row>
    <row r="33" spans="2:43" ht="10.5" customHeight="1">
      <c r="B33" s="1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I33" s="1"/>
      <c r="AO33" s="1"/>
      <c r="AP33" s="1"/>
      <c r="AQ33" s="1"/>
    </row>
    <row r="34" spans="2:43" ht="10.5" customHeight="1">
      <c r="B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I34" s="1"/>
      <c r="AO34" s="1"/>
      <c r="AP34" s="1"/>
      <c r="AQ34" s="1"/>
    </row>
    <row r="35" spans="2:43" ht="10.5" customHeight="1">
      <c r="B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O35" s="1"/>
      <c r="AP35" s="1"/>
      <c r="AQ35" s="1"/>
    </row>
    <row r="36" spans="2:43" ht="10.5" customHeight="1">
      <c r="B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O36" s="1"/>
      <c r="AP36" s="1"/>
      <c r="AQ36" s="1"/>
    </row>
    <row r="37" spans="2:43" ht="10.5" customHeight="1">
      <c r="B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O37" s="1"/>
      <c r="AP37" s="1"/>
      <c r="AQ37" s="1"/>
    </row>
    <row r="38" spans="2:43" ht="10.5" customHeight="1">
      <c r="B38" s="13"/>
      <c r="AO38" s="1"/>
      <c r="AP38" s="1"/>
      <c r="AQ38" s="1"/>
    </row>
    <row r="39" spans="2:43" ht="10.5" customHeight="1">
      <c r="B39" s="13"/>
      <c r="AO39" s="1"/>
      <c r="AP39" s="1"/>
      <c r="AQ39" s="1"/>
    </row>
    <row r="40" ht="10.5" customHeight="1">
      <c r="B40" s="13"/>
    </row>
    <row r="41" ht="12.75">
      <c r="B41" s="13"/>
    </row>
    <row r="42" ht="12.75">
      <c r="B42" s="13"/>
    </row>
    <row r="43" ht="12.75">
      <c r="B43" s="13"/>
    </row>
    <row r="44" ht="12.75">
      <c r="B44" s="13"/>
    </row>
    <row r="45" ht="12.75">
      <c r="B45" s="13"/>
    </row>
    <row r="46" ht="12.75">
      <c r="B46" s="13"/>
    </row>
    <row r="47" ht="12.75">
      <c r="B47" s="13"/>
    </row>
    <row r="48" ht="12.75">
      <c r="B48" s="13"/>
    </row>
    <row r="49" ht="12.75">
      <c r="B49" s="13"/>
    </row>
    <row r="50" ht="12.75">
      <c r="B50" s="13"/>
    </row>
    <row r="51" ht="12.75">
      <c r="B51" s="13"/>
    </row>
    <row r="52" ht="12.75">
      <c r="B52" s="13"/>
    </row>
    <row r="53" ht="12.75">
      <c r="B53" s="13"/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</sheetData>
  <autoFilter ref="A7:BH22"/>
  <mergeCells count="38">
    <mergeCell ref="A1:AM1"/>
    <mergeCell ref="C4:AM4"/>
    <mergeCell ref="AA24:AG25"/>
    <mergeCell ref="U3:AM3"/>
    <mergeCell ref="C3:T3"/>
    <mergeCell ref="C6:F6"/>
    <mergeCell ref="AI6:AL6"/>
    <mergeCell ref="G6:J6"/>
    <mergeCell ref="AA6:AD6"/>
    <mergeCell ref="AH25:AL25"/>
    <mergeCell ref="AA27:AG28"/>
    <mergeCell ref="AH27:AK28"/>
    <mergeCell ref="C28:E28"/>
    <mergeCell ref="A5:A7"/>
    <mergeCell ref="B5:B7"/>
    <mergeCell ref="C25:E25"/>
    <mergeCell ref="C26:E26"/>
    <mergeCell ref="C27:E27"/>
    <mergeCell ref="G27:Q28"/>
    <mergeCell ref="O22:R22"/>
    <mergeCell ref="AE22:AH22"/>
    <mergeCell ref="AE6:AH6"/>
    <mergeCell ref="G24:R25"/>
    <mergeCell ref="O6:R6"/>
    <mergeCell ref="K6:N6"/>
    <mergeCell ref="AA22:AD22"/>
    <mergeCell ref="W22:Z22"/>
    <mergeCell ref="S22:V22"/>
    <mergeCell ref="A2:AM2"/>
    <mergeCell ref="AI22:AL22"/>
    <mergeCell ref="AM21:AM22"/>
    <mergeCell ref="C5:AL5"/>
    <mergeCell ref="AM5:AM7"/>
    <mergeCell ref="C22:F22"/>
    <mergeCell ref="G22:J22"/>
    <mergeCell ref="K22:N22"/>
    <mergeCell ref="S6:V6"/>
    <mergeCell ref="W6:Z6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2014-12-25T06:46:47Z</cp:lastPrinted>
  <dcterms:created xsi:type="dcterms:W3CDTF">1996-10-08T23:32:33Z</dcterms:created>
  <dcterms:modified xsi:type="dcterms:W3CDTF">2014-12-29T05:37:05Z</dcterms:modified>
  <cp:category/>
  <cp:version/>
  <cp:contentType/>
  <cp:contentStatus/>
</cp:coreProperties>
</file>