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88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>
    <definedName name="_xlnm.Print_Area" localSheetId="0">'Отчет гл. судьи'!$A$1:$E$40</definedName>
  </definedNames>
  <calcPr fullCalcOnLoad="1"/>
</workbook>
</file>

<file path=xl/sharedStrings.xml><?xml version="1.0" encoding="utf-8"?>
<sst xmlns="http://schemas.openxmlformats.org/spreadsheetml/2006/main" count="111" uniqueCount="102">
  <si>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</si>
  <si>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</si>
  <si>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</si>
  <si>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</si>
  <si>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</si>
  <si>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</si>
  <si>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</si>
  <si>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</si>
  <si>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</si>
  <si>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</si>
  <si>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</si>
  <si>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</si>
  <si>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</si>
  <si>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</si>
  <si>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</si>
  <si>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</si>
  <si>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</si>
  <si>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</si>
  <si>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</si>
  <si>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</si>
  <si>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</si>
  <si>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</si>
  <si>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</si>
  <si>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</si>
  <si>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</si>
  <si>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</si>
  <si>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</si>
  <si>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</si>
  <si>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</si>
  <si>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</si>
  <si>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</si>
  <si>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</si>
  <si>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</si>
  <si>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</si>
  <si>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</si>
  <si>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</si>
  <si>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</si>
  <si>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</si>
  <si>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</si>
  <si>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</si>
  <si>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</si>
  <si>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</si>
  <si>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</si>
  <si>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</si>
  <si>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</si>
  <si>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</si>
  <si>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</si>
  <si>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</si>
  <si>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</si>
  <si>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</si>
  <si>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</si>
  <si>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</si>
  <si>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</si>
  <si>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</si>
  <si>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</si>
  <si>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</si>
  <si>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</si>
  <si>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</si>
  <si>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</si>
  <si>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</si>
  <si>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</si>
  <si>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</si>
  <si>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</si>
  <si>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</si>
  <si>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</si>
  <si>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</si>
  <si>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</si>
  <si>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</si>
  <si>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</si>
  <si>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</si>
  <si>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</si>
  <si>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</si>
  <si>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</si>
  <si>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</si>
  <si>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Соревнования проводятся на 3 коврах, все участники размещены в гостинницах, в комплексе работает буфет и кафе.</t>
  </si>
  <si>
    <t>ущибы, растяжения-спицифика вида спорта.</t>
  </si>
  <si>
    <t>замечаний нет</t>
  </si>
  <si>
    <t>Результаты соревнований         (командное первенство)</t>
  </si>
  <si>
    <t>Олимпийская с утешением от полуфиналистов.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</si>
  <si>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</si>
  <si>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</si>
  <si>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" 23 "февраля 2014 г.</t>
  </si>
  <si>
    <t>21-23 февраля 2013г.</t>
  </si>
  <si>
    <t>Врач-Борсуков Г.Б.; Врач-Варнавский И.А.; Врач-Перфильев А.В.; гл.мед.сестра-Бабурина Т.В.; мед.сестра-Огдонова Р.А.; мед.сестра-Кузьмина Т.А.</t>
  </si>
  <si>
    <t xml:space="preserve">Сорревнования обслуживаются врачами ВФД, дежурят 3 бригады </t>
  </si>
  <si>
    <t>дежурство бригады скорой помощи и оганизация отдельного мед.пункта</t>
  </si>
  <si>
    <t xml:space="preserve">Субъектов-5   </t>
  </si>
  <si>
    <t>ФИО</t>
  </si>
  <si>
    <t>св100</t>
  </si>
  <si>
    <t>Адуков Биярслан</t>
  </si>
  <si>
    <t>ХМАО</t>
  </si>
  <si>
    <t>Муллагалиев Айнур</t>
  </si>
  <si>
    <t>Свердловская</t>
  </si>
  <si>
    <t>Юдин Максим</t>
  </si>
  <si>
    <t>Аминов Хазбулат</t>
  </si>
  <si>
    <t>Николаев Владимир</t>
  </si>
  <si>
    <t>Шабуров Александр</t>
  </si>
  <si>
    <t>Курганская</t>
  </si>
  <si>
    <t>Казымлы Гусейн</t>
  </si>
  <si>
    <t>Шульга Виталий</t>
  </si>
  <si>
    <t>Мирошниченко Станислав</t>
  </si>
  <si>
    <t>Чемпионат УрФО  проведен на высоком организационном уровне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</si>
</sst>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15" fillId="0" borderId="30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center" vertical="center"/>
    </xf>
    <xf numFmtId="0" fontId="0" fillId="0" borderId="32" xfId="42" applyFont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/>
      <protection/>
    </xf>
    <xf numFmtId="0" fontId="0" fillId="0" borderId="35" xfId="42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7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NumberFormat="1" applyFont="1" applyFill="1" applyBorder="1" applyAlignment="1" applyProtection="1">
      <alignment horizontal="center" vertical="center" wrapText="1"/>
      <protection/>
    </xf>
    <xf numFmtId="0" fontId="10" fillId="0" borderId="45" xfId="42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/>
      <protection/>
    </xf>
    <xf numFmtId="0" fontId="0" fillId="0" borderId="50" xfId="42" applyFont="1" applyBorder="1" applyAlignment="1" applyProtection="1">
      <alignment horizontal="center" vertical="center"/>
      <protection/>
    </xf>
    <xf numFmtId="0" fontId="15" fillId="0" borderId="51" xfId="42" applyFont="1" applyBorder="1" applyAlignment="1" applyProtection="1">
      <alignment horizontal="center" vertical="center"/>
      <protection/>
    </xf>
    <xf numFmtId="0" fontId="15" fillId="0" borderId="52" xfId="42" applyFont="1" applyBorder="1" applyAlignment="1" applyProtection="1">
      <alignment horizontal="center" vertical="center"/>
      <protection/>
    </xf>
    <xf numFmtId="0" fontId="0" fillId="0" borderId="53" xfId="42" applyFont="1" applyBorder="1" applyAlignment="1" applyProtection="1">
      <alignment horizontal="center" vertical="center"/>
      <protection/>
    </xf>
    <xf numFmtId="0" fontId="0" fillId="0" borderId="54" xfId="42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/>
      <protection/>
    </xf>
    <xf numFmtId="0" fontId="0" fillId="0" borderId="50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8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55" xfId="42" applyNumberFormat="1" applyFont="1" applyFill="1" applyBorder="1" applyAlignment="1" applyProtection="1">
      <alignment horizontal="center" vertical="center" wrapText="1"/>
      <protection/>
    </xf>
    <xf numFmtId="0" fontId="4" fillId="33" borderId="56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55" xfId="42" applyNumberFormat="1" applyFont="1" applyFill="1" applyBorder="1" applyAlignment="1" applyProtection="1">
      <alignment horizontal="center" vertical="center" wrapText="1"/>
      <protection/>
    </xf>
    <xf numFmtId="0" fontId="19" fillId="0" borderId="56" xfId="42" applyNumberFormat="1" applyFont="1" applyFill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55" xfId="42" applyNumberFormat="1" applyFont="1" applyFill="1" applyBorder="1" applyAlignment="1" applyProtection="1">
      <alignment horizontal="center" vertical="center" wrapText="1"/>
      <protection/>
    </xf>
    <xf numFmtId="0" fontId="15" fillId="0" borderId="56" xfId="42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2" xfId="0" applyFont="1" applyBorder="1" applyAlignment="1">
      <alignment horizontal="left" wrapText="1"/>
    </xf>
    <xf numFmtId="0" fontId="4" fillId="0" borderId="62" xfId="42" applyFont="1" applyBorder="1" applyAlignment="1" applyProtection="1">
      <alignment horizont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6" fillId="0" borderId="5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1" fillId="0" borderId="68" xfId="0" applyFont="1" applyBorder="1" applyAlignment="1">
      <alignment horizontal="left" vertic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3" fillId="33" borderId="55" xfId="42" applyNumberFormat="1" applyFont="1" applyFill="1" applyBorder="1" applyAlignment="1" applyProtection="1">
      <alignment horizontal="center" vertical="center" wrapText="1"/>
      <protection/>
    </xf>
    <xf numFmtId="0" fontId="3" fillId="33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55" xfId="42" applyNumberFormat="1" applyFont="1" applyFill="1" applyBorder="1" applyAlignment="1" applyProtection="1">
      <alignment horizontal="center" vertical="center" wrapText="1"/>
      <protection/>
    </xf>
    <xf numFmtId="0" fontId="1" fillId="0" borderId="56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55" xfId="42" applyNumberFormat="1" applyFont="1" applyFill="1" applyBorder="1" applyAlignment="1" applyProtection="1">
      <alignment horizontal="center" vertical="center" wrapText="1"/>
      <protection/>
    </xf>
    <xf numFmtId="0" fontId="0" fillId="0" borderId="56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7" fillId="33" borderId="55" xfId="42" applyNumberFormat="1" applyFont="1" applyFill="1" applyBorder="1" applyAlignment="1" applyProtection="1">
      <alignment horizontal="center" vertical="center" wrapText="1"/>
      <protection/>
    </xf>
    <xf numFmtId="0" fontId="17" fillId="33" borderId="56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11">
          <cell r="A11">
            <v>20</v>
          </cell>
          <cell r="B11" t="str">
            <v>февраля</v>
          </cell>
          <cell r="C11" t="str">
            <v>2014 г.</v>
          </cell>
          <cell r="D11" t="str">
            <v>г.Улан-Удэ</v>
          </cell>
        </row>
        <row r="13">
          <cell r="D13" t="str">
            <v>Будаев Р.А.</v>
          </cell>
        </row>
        <row r="15">
          <cell r="D15" t="str">
            <v>Шубин Я.Л.</v>
          </cell>
        </row>
        <row r="17">
          <cell r="D17" t="str">
            <v>Р.Бурятия, Улан-Удэ, ул.Рылеева 2, ФСК</v>
          </cell>
        </row>
        <row r="19">
          <cell r="D19" t="str">
            <v>ФСК</v>
          </cell>
          <cell r="E19" t="str">
            <v>/г.Улан-Удэ/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107" t="s">
        <v>69</v>
      </c>
      <c r="B1" s="107"/>
      <c r="C1" s="107"/>
      <c r="D1" s="107"/>
      <c r="E1" s="107"/>
      <c r="F1" s="42"/>
      <c r="G1" s="42"/>
    </row>
    <row r="2" ht="6.75" customHeight="1"/>
    <row r="3" spans="2:16" ht="12.75" customHeight="1" thickBot="1">
      <c r="B3" s="92" t="s">
        <v>34</v>
      </c>
      <c r="C3" s="92"/>
      <c r="D3" s="92"/>
      <c r="E3" s="93"/>
      <c r="F3" s="45"/>
      <c r="G3" s="45"/>
      <c r="H3" s="45"/>
      <c r="I3" s="45"/>
      <c r="J3" s="45"/>
      <c r="K3" s="45"/>
      <c r="L3" s="45"/>
      <c r="M3" s="45"/>
      <c r="N3" s="22"/>
      <c r="O3" s="22"/>
      <c r="P3" s="22"/>
    </row>
    <row r="4" spans="1:5" ht="13.5" hidden="1" thickBot="1">
      <c r="A4" s="40"/>
      <c r="B4" s="26"/>
      <c r="C4" s="26"/>
      <c r="D4" s="26"/>
      <c r="E4" s="26"/>
    </row>
    <row r="5" spans="1:17" ht="33.75" customHeight="1" thickBot="1">
      <c r="A5" s="6">
        <v>1</v>
      </c>
      <c r="B5" s="7" t="s">
        <v>35</v>
      </c>
      <c r="C5" s="108" t="str">
        <f>HYPERLINK('[3]реквизиты'!$A$2)</f>
        <v>Чемпионат УрФО по САМБО среди мужчин. </v>
      </c>
      <c r="D5" s="109"/>
      <c r="E5" s="110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26.25" customHeight="1" thickBot="1">
      <c r="A6" s="6">
        <v>2</v>
      </c>
      <c r="B6" s="7" t="s">
        <v>36</v>
      </c>
      <c r="C6" s="111" t="str">
        <f>HYPERLINK('[3]реквизиты'!$A$3)</f>
        <v>16-19 декабря 2014г.                                                         г. Верхняя Пышма</v>
      </c>
      <c r="D6" s="112"/>
      <c r="E6" s="11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7" customHeight="1" thickBot="1">
      <c r="A7" s="64">
        <v>3</v>
      </c>
      <c r="B7" s="65" t="s">
        <v>37</v>
      </c>
      <c r="C7" s="94" t="s">
        <v>86</v>
      </c>
      <c r="D7" s="95"/>
      <c r="E7" s="96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 thickBot="1">
      <c r="A8" s="6">
        <v>4</v>
      </c>
      <c r="B8" s="7" t="s">
        <v>38</v>
      </c>
      <c r="C8" s="185">
        <v>128</v>
      </c>
      <c r="D8" s="186"/>
      <c r="E8" s="187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5.75" customHeight="1" hidden="1">
      <c r="A9" s="88">
        <v>5</v>
      </c>
      <c r="B9" s="90" t="s">
        <v>39</v>
      </c>
      <c r="C9" s="56"/>
      <c r="D9" s="59" t="s">
        <v>70</v>
      </c>
      <c r="E9" s="53" t="s">
        <v>71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>
      <c r="A10" s="89"/>
      <c r="B10" s="91"/>
      <c r="C10" s="57"/>
      <c r="D10" s="105"/>
      <c r="E10" s="106"/>
      <c r="F10" s="6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3.5" customHeight="1">
      <c r="A11" s="89"/>
      <c r="B11" s="91"/>
      <c r="C11" s="50" t="s">
        <v>40</v>
      </c>
      <c r="D11" s="98">
        <v>5</v>
      </c>
      <c r="E11" s="99"/>
      <c r="F11" s="6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>
      <c r="A12" s="89"/>
      <c r="B12" s="91"/>
      <c r="C12" s="50" t="s">
        <v>41</v>
      </c>
      <c r="D12" s="98">
        <v>50</v>
      </c>
      <c r="E12" s="99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2" customHeight="1" thickBot="1">
      <c r="A13" s="104"/>
      <c r="B13" s="97"/>
      <c r="C13" s="41" t="s">
        <v>42</v>
      </c>
      <c r="D13" s="102">
        <v>73</v>
      </c>
      <c r="E13" s="103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 hidden="1" thickBot="1">
      <c r="A14" s="88">
        <v>6</v>
      </c>
      <c r="B14" s="90" t="s">
        <v>77</v>
      </c>
      <c r="C14" s="55"/>
      <c r="D14" s="100" t="s">
        <v>70</v>
      </c>
      <c r="E14" s="101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>
      <c r="A15" s="89"/>
      <c r="B15" s="91"/>
      <c r="C15" s="49"/>
      <c r="D15" s="47" t="s">
        <v>87</v>
      </c>
      <c r="E15" s="48" t="s">
        <v>53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89"/>
      <c r="B16" s="91"/>
      <c r="C16" s="188">
        <v>52</v>
      </c>
      <c r="D16" s="189" t="s">
        <v>89</v>
      </c>
      <c r="E16" s="190" t="s">
        <v>90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89"/>
      <c r="B17" s="91"/>
      <c r="C17" s="188">
        <v>57</v>
      </c>
      <c r="D17" s="189" t="s">
        <v>91</v>
      </c>
      <c r="E17" s="190" t="s">
        <v>92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customHeight="1">
      <c r="A18" s="89"/>
      <c r="B18" s="91"/>
      <c r="C18" s="188">
        <v>62</v>
      </c>
      <c r="D18" s="189" t="s">
        <v>93</v>
      </c>
      <c r="E18" s="190" t="s">
        <v>92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>
      <c r="A19" s="89"/>
      <c r="B19" s="91"/>
      <c r="C19" s="188">
        <v>68</v>
      </c>
      <c r="D19" s="189" t="s">
        <v>94</v>
      </c>
      <c r="E19" s="190" t="s">
        <v>92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>
      <c r="A20" s="89"/>
      <c r="B20" s="91"/>
      <c r="C20" s="188">
        <v>74</v>
      </c>
      <c r="D20" s="189" t="s">
        <v>95</v>
      </c>
      <c r="E20" s="190" t="s">
        <v>92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89"/>
      <c r="B21" s="91"/>
      <c r="C21" s="188">
        <v>82</v>
      </c>
      <c r="D21" s="189" t="s">
        <v>96</v>
      </c>
      <c r="E21" s="190" t="s">
        <v>97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89"/>
      <c r="B22" s="91"/>
      <c r="C22" s="50">
        <v>90</v>
      </c>
      <c r="D22" s="54" t="s">
        <v>98</v>
      </c>
      <c r="E22" s="61" t="s">
        <v>92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89"/>
      <c r="B23" s="91"/>
      <c r="C23" s="50">
        <v>100</v>
      </c>
      <c r="D23" s="54" t="s">
        <v>99</v>
      </c>
      <c r="E23" s="61" t="s">
        <v>92</v>
      </c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thickBot="1">
      <c r="A24" s="89"/>
      <c r="B24" s="91"/>
      <c r="C24" s="41" t="s">
        <v>88</v>
      </c>
      <c r="D24" s="58" t="s">
        <v>100</v>
      </c>
      <c r="E24" s="62" t="s">
        <v>92</v>
      </c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0" customHeight="1" thickBot="1">
      <c r="A25" s="6">
        <v>7</v>
      </c>
      <c r="B25" s="7" t="s">
        <v>43</v>
      </c>
      <c r="C25" s="87" t="s">
        <v>78</v>
      </c>
      <c r="D25" s="85"/>
      <c r="E25" s="86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34.5" customHeight="1" thickBot="1">
      <c r="A26" s="6">
        <v>8</v>
      </c>
      <c r="B26" s="60" t="s">
        <v>44</v>
      </c>
      <c r="C26" s="87" t="s">
        <v>59</v>
      </c>
      <c r="D26" s="85"/>
      <c r="E26" s="86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30.75" customHeight="1" thickBot="1">
      <c r="A27" s="8">
        <v>9</v>
      </c>
      <c r="B27" s="9" t="s">
        <v>45</v>
      </c>
      <c r="C27" s="75" t="s">
        <v>101</v>
      </c>
      <c r="D27" s="76"/>
      <c r="E27" s="7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0.75" customHeight="1" thickBot="1">
      <c r="A28" s="6">
        <v>10</v>
      </c>
      <c r="B28" s="7" t="s">
        <v>46</v>
      </c>
      <c r="C28" s="87" t="s">
        <v>57</v>
      </c>
      <c r="D28" s="85"/>
      <c r="E28" s="86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39.75" customHeight="1" thickBot="1">
      <c r="A29" s="8">
        <v>11</v>
      </c>
      <c r="B29" s="9" t="s">
        <v>47</v>
      </c>
      <c r="C29" s="75" t="s">
        <v>58</v>
      </c>
      <c r="D29" s="76"/>
      <c r="E29" s="77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37.5" customHeight="1" thickBot="1">
      <c r="A30" s="6">
        <v>12</v>
      </c>
      <c r="B30" s="7" t="s">
        <v>48</v>
      </c>
      <c r="C30" s="84" t="s">
        <v>64</v>
      </c>
      <c r="D30" s="85"/>
      <c r="E30" s="86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63.75" customHeight="1" thickBot="1">
      <c r="A31" s="8">
        <v>13</v>
      </c>
      <c r="B31" s="9" t="s">
        <v>49</v>
      </c>
      <c r="C31" s="75" t="s">
        <v>79</v>
      </c>
      <c r="D31" s="76"/>
      <c r="E31" s="77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24" customHeight="1" thickBot="1">
      <c r="A32" s="66">
        <v>14</v>
      </c>
      <c r="B32" s="10" t="s">
        <v>50</v>
      </c>
      <c r="C32" s="81" t="s">
        <v>52</v>
      </c>
      <c r="D32" s="82"/>
      <c r="E32" s="8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 thickBot="1">
      <c r="A33" s="67"/>
      <c r="B33" s="11" t="s">
        <v>51</v>
      </c>
      <c r="C33" s="78">
        <v>30</v>
      </c>
      <c r="D33" s="79"/>
      <c r="E33" s="80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thickBot="1">
      <c r="A34" s="67"/>
      <c r="B34" s="11" t="s">
        <v>54</v>
      </c>
      <c r="C34" s="72">
        <v>5</v>
      </c>
      <c r="D34" s="73"/>
      <c r="E34" s="74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 thickBot="1">
      <c r="A35" s="67"/>
      <c r="B35" s="11" t="s">
        <v>55</v>
      </c>
      <c r="C35" s="72">
        <v>11</v>
      </c>
      <c r="D35" s="73"/>
      <c r="E35" s="74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 thickBot="1">
      <c r="A36" s="68"/>
      <c r="B36" s="12" t="s">
        <v>56</v>
      </c>
      <c r="C36" s="69">
        <v>14</v>
      </c>
      <c r="D36" s="70"/>
      <c r="E36" s="71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5.2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23.25" customHeight="1">
      <c r="A38" s="16" t="str">
        <f>HYPERLINK('[1]реквизиты'!$L$21)</f>
        <v>Главный судья,</v>
      </c>
      <c r="B38" s="13"/>
      <c r="C38" s="14"/>
      <c r="D38" s="14"/>
      <c r="E38" s="46">
        <f>HYPERLINK('[3]реквизиты'!$G$6)</f>
      </c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6" t="str">
        <f>HYPERLINK('[2]реквизиты'!$J$6)</f>
        <v>судья Международной категории</v>
      </c>
      <c r="B39" s="13"/>
      <c r="C39" s="15"/>
      <c r="D39" s="15"/>
      <c r="E39" s="52" t="str">
        <f>'[3]реквизиты'!$G$7</f>
        <v>О.Р. Перминов</v>
      </c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16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spans="3:8" ht="13.5" customHeight="1">
      <c r="C76" s="5"/>
      <c r="D76" s="5"/>
      <c r="E76" s="5"/>
      <c r="F76" s="5"/>
      <c r="G76" s="5"/>
      <c r="H76" s="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28">
    <mergeCell ref="A9:A13"/>
    <mergeCell ref="D10:E10"/>
    <mergeCell ref="A1:E1"/>
    <mergeCell ref="C8:E8"/>
    <mergeCell ref="C5:E5"/>
    <mergeCell ref="C6:E6"/>
    <mergeCell ref="D12:E12"/>
    <mergeCell ref="B3:E3"/>
    <mergeCell ref="C7:E7"/>
    <mergeCell ref="B9:B13"/>
    <mergeCell ref="D11:E11"/>
    <mergeCell ref="D13:E13"/>
    <mergeCell ref="C29:E29"/>
    <mergeCell ref="C30:E30"/>
    <mergeCell ref="C28:E28"/>
    <mergeCell ref="C27:E27"/>
    <mergeCell ref="C25:E25"/>
    <mergeCell ref="A14:A24"/>
    <mergeCell ref="C26:E26"/>
    <mergeCell ref="B14:B24"/>
    <mergeCell ref="D14:E14"/>
    <mergeCell ref="A32:A36"/>
    <mergeCell ref="C36:E36"/>
    <mergeCell ref="C34:E34"/>
    <mergeCell ref="C35:E35"/>
    <mergeCell ref="C31:E31"/>
    <mergeCell ref="C33:E33"/>
    <mergeCell ref="C32:E3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7">
      <selection activeCell="I31" sqref="I31:K3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7.25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11" ht="15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5" ht="15">
      <c r="A4" s="116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O4" s="17"/>
    </row>
    <row r="5" ht="13.5" thickBot="1"/>
    <row r="6" spans="1:18" ht="24" customHeight="1" thickBot="1">
      <c r="A6" s="20">
        <v>1</v>
      </c>
      <c r="B6" s="163" t="s">
        <v>1</v>
      </c>
      <c r="C6" s="153"/>
      <c r="D6" s="153"/>
      <c r="E6" s="153"/>
      <c r="F6" s="154"/>
      <c r="G6" s="167" t="s">
        <v>16</v>
      </c>
      <c r="H6" s="168"/>
      <c r="I6" s="168"/>
      <c r="J6" s="168"/>
      <c r="K6" s="169"/>
      <c r="R6" s="19"/>
    </row>
    <row r="7" spans="1:12" ht="24" customHeight="1" thickBot="1">
      <c r="A7" s="128">
        <v>2</v>
      </c>
      <c r="B7" s="119" t="s">
        <v>2</v>
      </c>
      <c r="C7" s="120"/>
      <c r="D7" s="120"/>
      <c r="E7" s="120"/>
      <c r="F7" s="120"/>
      <c r="G7" s="120"/>
      <c r="H7" s="120"/>
      <c r="I7" s="120"/>
      <c r="J7" s="120"/>
      <c r="K7" s="121"/>
      <c r="L7" s="22"/>
    </row>
    <row r="8" spans="1:12" ht="24" customHeight="1" thickBot="1">
      <c r="A8" s="129"/>
      <c r="B8" s="164" t="str">
        <f>'[3]реквизиты'!$A$2</f>
        <v>Чемпионат УрФО по САМБО среди мужчин. </v>
      </c>
      <c r="C8" s="165"/>
      <c r="D8" s="165"/>
      <c r="E8" s="165"/>
      <c r="F8" s="165"/>
      <c r="G8" s="165"/>
      <c r="H8" s="165"/>
      <c r="I8" s="165"/>
      <c r="J8" s="165"/>
      <c r="K8" s="166"/>
      <c r="L8" s="45"/>
    </row>
    <row r="9" spans="1:11" ht="24" customHeight="1" thickBot="1">
      <c r="A9" s="20">
        <v>3</v>
      </c>
      <c r="B9" s="163" t="s">
        <v>14</v>
      </c>
      <c r="C9" s="153"/>
      <c r="D9" s="153"/>
      <c r="E9" s="153"/>
      <c r="F9" s="154"/>
      <c r="G9" s="170" t="s">
        <v>82</v>
      </c>
      <c r="H9" s="171"/>
      <c r="I9" s="171"/>
      <c r="J9" s="171"/>
      <c r="K9" s="172"/>
    </row>
    <row r="10" spans="1:11" ht="42" customHeight="1" thickBot="1">
      <c r="A10" s="21">
        <v>4</v>
      </c>
      <c r="B10" s="163" t="s">
        <v>3</v>
      </c>
      <c r="C10" s="153"/>
      <c r="D10" s="153"/>
      <c r="E10" s="153"/>
      <c r="F10" s="154"/>
      <c r="G10" s="173" t="str">
        <f>'[3]реквизиты'!$D$17</f>
        <v>Р.Бурятия, Улан-Удэ, ул.Рылеева 2, ФСК</v>
      </c>
      <c r="H10" s="174"/>
      <c r="I10" s="174"/>
      <c r="J10" s="174"/>
      <c r="K10" s="175"/>
    </row>
    <row r="11" spans="1:11" ht="30.75" customHeight="1" thickBot="1">
      <c r="A11" s="20">
        <v>5</v>
      </c>
      <c r="B11" s="163" t="s">
        <v>4</v>
      </c>
      <c r="C11" s="153"/>
      <c r="D11" s="153"/>
      <c r="E11" s="153"/>
      <c r="F11" s="154"/>
      <c r="G11" s="130" t="str">
        <f>'[3]реквизиты'!$D$15</f>
        <v>Шубин Я.Л.</v>
      </c>
      <c r="H11" s="131"/>
      <c r="I11" s="131"/>
      <c r="J11" s="131"/>
      <c r="K11" s="132"/>
    </row>
    <row r="12" spans="1:11" ht="24" customHeight="1">
      <c r="A12" s="117">
        <v>6</v>
      </c>
      <c r="B12" s="125" t="s">
        <v>5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1" ht="24" customHeight="1" thickBot="1">
      <c r="A13" s="118"/>
      <c r="B13" s="160" t="s">
        <v>72</v>
      </c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1" ht="24" customHeight="1" thickBot="1">
      <c r="A14" s="24">
        <v>7</v>
      </c>
      <c r="B14" s="152" t="s">
        <v>0</v>
      </c>
      <c r="C14" s="153"/>
      <c r="D14" s="153"/>
      <c r="E14" s="153"/>
      <c r="F14" s="154"/>
      <c r="G14" s="130"/>
      <c r="H14" s="131"/>
      <c r="I14" s="131"/>
      <c r="J14" s="131"/>
      <c r="K14" s="132"/>
    </row>
    <row r="15" spans="1:11" ht="24" customHeight="1" thickBot="1">
      <c r="A15" s="117">
        <v>8</v>
      </c>
      <c r="B15" s="125" t="s">
        <v>6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1:11" ht="29.25" customHeight="1" thickBot="1">
      <c r="A16" s="118"/>
      <c r="B16" s="155" t="s">
        <v>73</v>
      </c>
      <c r="C16" s="156"/>
      <c r="D16" s="156"/>
      <c r="E16" s="156"/>
      <c r="F16" s="156"/>
      <c r="G16" s="156"/>
      <c r="H16" s="156"/>
      <c r="I16" s="156"/>
      <c r="J16" s="156"/>
      <c r="K16" s="157"/>
    </row>
    <row r="17" spans="1:11" ht="24" customHeight="1">
      <c r="A17" s="117">
        <v>9</v>
      </c>
      <c r="B17" s="125" t="s">
        <v>7</v>
      </c>
      <c r="C17" s="126"/>
      <c r="D17" s="126"/>
      <c r="E17" s="126"/>
      <c r="F17" s="126"/>
      <c r="G17" s="126"/>
      <c r="H17" s="126"/>
      <c r="I17" s="126"/>
      <c r="J17" s="126"/>
      <c r="K17" s="127"/>
    </row>
    <row r="18" spans="1:11" ht="32.25" customHeight="1" thickBot="1">
      <c r="A18" s="118"/>
      <c r="B18" s="135" t="s">
        <v>74</v>
      </c>
      <c r="C18" s="136"/>
      <c r="D18" s="136"/>
      <c r="E18" s="136"/>
      <c r="F18" s="136"/>
      <c r="G18" s="136"/>
      <c r="H18" s="136"/>
      <c r="I18" s="136"/>
      <c r="J18" s="136"/>
      <c r="K18" s="137"/>
    </row>
    <row r="19" spans="1:11" ht="33.75" customHeight="1">
      <c r="A19" s="122">
        <v>10</v>
      </c>
      <c r="B19" s="158" t="s">
        <v>8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1:11" ht="24" customHeight="1" thickBot="1">
      <c r="A20" s="122"/>
      <c r="B20" s="148" t="s">
        <v>84</v>
      </c>
      <c r="C20" s="148"/>
      <c r="D20" s="148"/>
      <c r="E20" s="148"/>
      <c r="F20" s="148"/>
      <c r="G20" s="148"/>
      <c r="H20" s="148"/>
      <c r="I20" s="148"/>
      <c r="J20" s="148"/>
      <c r="K20" s="149"/>
    </row>
    <row r="21" spans="1:11" ht="24" customHeight="1">
      <c r="A21" s="117">
        <v>11</v>
      </c>
      <c r="B21" s="125" t="s">
        <v>9</v>
      </c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24" customHeight="1" thickBot="1">
      <c r="A22" s="118"/>
      <c r="B22" s="150" t="s">
        <v>75</v>
      </c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ht="24" customHeight="1" hidden="1">
      <c r="A23" s="122">
        <v>12</v>
      </c>
      <c r="B23" s="125" t="s">
        <v>10</v>
      </c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ht="36.75" customHeight="1" hidden="1" thickBot="1">
      <c r="A24" s="122"/>
      <c r="B24" s="135" t="s">
        <v>80</v>
      </c>
      <c r="C24" s="136"/>
      <c r="D24" s="136"/>
      <c r="E24" s="136"/>
      <c r="F24" s="136"/>
      <c r="G24" s="136"/>
      <c r="H24" s="136"/>
      <c r="I24" s="136"/>
      <c r="J24" s="136"/>
      <c r="K24" s="137"/>
    </row>
    <row r="25" spans="1:11" ht="24" customHeight="1">
      <c r="A25" s="117">
        <v>12</v>
      </c>
      <c r="B25" s="133" t="s">
        <v>11</v>
      </c>
      <c r="C25" s="133"/>
      <c r="D25" s="133"/>
      <c r="E25" s="133"/>
      <c r="F25" s="133"/>
      <c r="G25" s="133"/>
      <c r="H25" s="133"/>
      <c r="I25" s="133"/>
      <c r="J25" s="133"/>
      <c r="K25" s="134"/>
    </row>
    <row r="26" spans="1:11" ht="18" customHeight="1" thickBot="1">
      <c r="A26" s="118"/>
      <c r="B26" s="123" t="s">
        <v>85</v>
      </c>
      <c r="C26" s="123"/>
      <c r="D26" s="123"/>
      <c r="E26" s="123"/>
      <c r="F26" s="123"/>
      <c r="G26" s="123"/>
      <c r="H26" s="123"/>
      <c r="I26" s="123"/>
      <c r="J26" s="123"/>
      <c r="K26" s="124"/>
    </row>
    <row r="27" spans="1:11" ht="29.25" customHeight="1">
      <c r="A27" s="122">
        <v>13</v>
      </c>
      <c r="B27" s="140" t="s">
        <v>12</v>
      </c>
      <c r="C27" s="140"/>
      <c r="D27" s="140"/>
      <c r="E27" s="140"/>
      <c r="F27" s="140"/>
      <c r="G27" s="140"/>
      <c r="H27" s="140"/>
      <c r="I27" s="140"/>
      <c r="J27" s="140"/>
      <c r="K27" s="141"/>
    </row>
    <row r="28" spans="1:11" ht="15.75" customHeight="1" thickBot="1">
      <c r="A28" s="122"/>
      <c r="B28" s="143" t="s">
        <v>76</v>
      </c>
      <c r="C28" s="143"/>
      <c r="D28" s="143"/>
      <c r="E28" s="143"/>
      <c r="F28" s="143"/>
      <c r="G28" s="143"/>
      <c r="H28" s="143"/>
      <c r="I28" s="143"/>
      <c r="J28" s="143"/>
      <c r="K28" s="144"/>
    </row>
    <row r="29" spans="1:11" ht="24" customHeight="1">
      <c r="A29" s="114">
        <v>14</v>
      </c>
      <c r="B29" s="142" t="s">
        <v>13</v>
      </c>
      <c r="C29" s="133"/>
      <c r="D29" s="133"/>
      <c r="E29" s="133"/>
      <c r="F29" s="133"/>
      <c r="G29" s="133"/>
      <c r="H29" s="133"/>
      <c r="I29" s="133"/>
      <c r="J29" s="133"/>
      <c r="K29" s="134"/>
    </row>
    <row r="30" spans="1:11" ht="35.25" customHeight="1" thickBot="1">
      <c r="A30" s="115"/>
      <c r="B30" s="145" t="s">
        <v>83</v>
      </c>
      <c r="C30" s="146"/>
      <c r="D30" s="146"/>
      <c r="E30" s="146"/>
      <c r="F30" s="146"/>
      <c r="G30" s="146"/>
      <c r="H30" s="146"/>
      <c r="I30" s="146"/>
      <c r="J30" s="146"/>
      <c r="K30" s="147"/>
    </row>
    <row r="31" spans="1:11" ht="29.25" customHeight="1">
      <c r="A31" s="18"/>
      <c r="B31" s="138" t="s">
        <v>15</v>
      </c>
      <c r="C31" s="138"/>
      <c r="D31" s="138"/>
      <c r="E31" s="23"/>
      <c r="F31" s="23"/>
      <c r="G31" s="23"/>
      <c r="H31" s="23"/>
      <c r="I31" s="139" t="str">
        <f>'[3]реквизиты'!$D$15</f>
        <v>Шубин Я.Л.</v>
      </c>
      <c r="J31" s="139"/>
      <c r="K31" s="139"/>
    </row>
    <row r="32" spans="1:11" ht="18.75" customHeight="1">
      <c r="A32" s="18"/>
      <c r="B32" s="39" t="s">
        <v>81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4">
      <selection activeCell="N15" sqref="N15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>
      <c r="A3" s="177" t="s">
        <v>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">
      <c r="A5" s="182" t="s">
        <v>17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25"/>
      <c r="M5" s="25"/>
    </row>
    <row r="6" spans="1:11" s="37" customFormat="1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3" s="37" customFormat="1" ht="15">
      <c r="A7" s="1"/>
      <c r="B7" s="38" t="str">
        <f>'[3]реквизиты'!$D$11</f>
        <v>г.Улан-Удэ</v>
      </c>
      <c r="C7" s="27"/>
      <c r="D7" s="27"/>
      <c r="E7" s="27"/>
      <c r="F7" s="27"/>
      <c r="G7" s="44" t="str">
        <f>HYPERLINK('[3]реквизиты'!$A$11)</f>
        <v>20</v>
      </c>
      <c r="H7" s="176" t="str">
        <f>HYPERLINK('[3]реквизиты'!$B$11)</f>
        <v>февраля</v>
      </c>
      <c r="I7" s="176"/>
      <c r="J7" s="29" t="str">
        <f>HYPERLINK('[3]реквизиты'!$C$11)</f>
        <v>2014 г.</v>
      </c>
      <c r="K7" s="43"/>
      <c r="L7" s="1"/>
      <c r="M7" s="1"/>
    </row>
    <row r="8" spans="1:13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6" customFormat="1" ht="15">
      <c r="A9" s="1"/>
      <c r="B9" s="1" t="s">
        <v>62</v>
      </c>
      <c r="C9" s="1"/>
      <c r="D9" s="1"/>
      <c r="E9" s="1"/>
      <c r="F9" s="1"/>
      <c r="G9" s="1"/>
      <c r="H9" s="1"/>
      <c r="I9" s="1"/>
      <c r="J9" s="1"/>
      <c r="K9" s="29">
        <f>HYPERLINK('[3]реквизиты'!$J$7)</f>
      </c>
      <c r="L9" s="1"/>
      <c r="M9" s="1"/>
    </row>
    <row r="10" spans="1:13" s="26" customFormat="1" ht="15">
      <c r="A10" s="30">
        <f>HYPERLINK('[3]реквизиты'!$G$6)</f>
      </c>
      <c r="B10" s="30"/>
      <c r="C10" s="31"/>
      <c r="D10" s="176" t="str">
        <f>HYPERLINK('[3]реквизиты'!$G$7)</f>
        <v>О.Р. Перминов</v>
      </c>
      <c r="E10" s="176"/>
      <c r="F10" s="1" t="s">
        <v>66</v>
      </c>
      <c r="G10" s="30" t="str">
        <f>HYPERLINK('[3]реквизиты'!$D$15)</f>
        <v>Шубин Я.Л.</v>
      </c>
      <c r="H10" s="30"/>
      <c r="I10" s="31"/>
      <c r="J10" s="30" t="str">
        <f>HYPERLINK('[3]реквизиты'!$E$19)</f>
        <v>/г.Улан-Удэ/</v>
      </c>
      <c r="K10" s="1"/>
      <c r="L10" s="1"/>
      <c r="M10" s="1"/>
    </row>
    <row r="11" spans="1:13" s="26" customFormat="1" ht="15">
      <c r="A11" s="1" t="s">
        <v>63</v>
      </c>
      <c r="B11" s="1"/>
      <c r="C11" s="1"/>
      <c r="D11" s="1"/>
      <c r="E11" s="1"/>
      <c r="F11" s="30" t="str">
        <f>HYPERLINK('[3]реквизиты'!$D$13)</f>
        <v>Будаев Р.А.</v>
      </c>
      <c r="G11" s="1"/>
      <c r="H11" s="38" t="str">
        <f>HYPERLINK('[3]реквизиты'!$E$19)</f>
        <v>/г.Улан-Удэ/</v>
      </c>
      <c r="I11" s="1"/>
      <c r="J11" s="1"/>
      <c r="K11" s="1" t="s">
        <v>19</v>
      </c>
      <c r="L11" s="1"/>
      <c r="M11" s="1"/>
    </row>
    <row r="12" spans="1:13" s="26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6" customFormat="1" ht="15">
      <c r="A14" s="1"/>
      <c r="B14" s="44" t="str">
        <f>HYPERLINK('[3]реквизиты'!$A$11)</f>
        <v>20</v>
      </c>
      <c r="C14" s="176" t="str">
        <f>HYPERLINK('[3]реквизиты'!$B$11)</f>
        <v>февраля</v>
      </c>
      <c r="D14" s="176"/>
      <c r="E14" s="29" t="str">
        <f>HYPERLINK('[3]реквизиты'!$C$11)</f>
        <v>2014 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6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6" customFormat="1" ht="15">
      <c r="A16" s="181" t="str">
        <f>HYPERLINK('[3]реквизиты'!$D$17)</f>
        <v>Р.Бурятия, Улан-Удэ, ул.Рылеева 2, ФСК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"/>
      <c r="M16" s="1"/>
    </row>
    <row r="17" spans="1:13" s="26" customFormat="1" ht="15" thickBot="1">
      <c r="A17" s="1" t="s">
        <v>65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7" customFormat="1" ht="21" customHeight="1" thickBot="1">
      <c r="A18" s="178" t="str">
        <f>HYPERLINK('[3]реквизиты'!$A$2)</f>
        <v>Чемпионат УрФО по САМБО среди мужчин. 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0"/>
      <c r="L18" s="1"/>
      <c r="M18" s="1"/>
    </row>
    <row r="19" spans="1:11" s="26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83" t="s">
        <v>25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1:11" s="26" customFormat="1" ht="45" customHeight="1">
      <c r="A23" s="183" t="s">
        <v>26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1:11" s="26" customFormat="1" ht="60" customHeight="1">
      <c r="A24" s="183" t="s">
        <v>27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  <row r="25" spans="1:11" s="26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">
      <c r="A26" s="176" t="str">
        <f>HYPERLINK('[3]реквизиты'!$D$19)</f>
        <v>ФСК</v>
      </c>
      <c r="B26" s="176"/>
      <c r="C26" s="176"/>
      <c r="D26" s="176"/>
      <c r="E26" s="176"/>
      <c r="F26" s="176"/>
      <c r="G26" s="176"/>
      <c r="H26" s="176"/>
      <c r="I26" s="176"/>
      <c r="J26" s="30" t="str">
        <f>HYPERLINK('[3]реквизиты'!$E$19)</f>
        <v>/г.Улан-Удэ/</v>
      </c>
      <c r="K26" s="1"/>
    </row>
    <row r="27" spans="1:11" s="26" customFormat="1" ht="15">
      <c r="A27" s="1" t="s">
        <v>68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  <row r="30" spans="1:13" ht="15">
      <c r="A30" s="184" t="s">
        <v>29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25"/>
      <c r="M30" s="25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</row>
    <row r="32" spans="1:13" ht="15">
      <c r="A32" s="1"/>
      <c r="B32" s="1" t="s">
        <v>30</v>
      </c>
      <c r="C32" s="1"/>
      <c r="D32" s="1"/>
      <c r="E32" s="1"/>
      <c r="F32" s="1"/>
      <c r="G32" s="1"/>
      <c r="H32" s="51" t="str">
        <f>'[3]реквизиты'!$G$7</f>
        <v>О.Р. Перминов</v>
      </c>
      <c r="I32" s="36"/>
      <c r="J32" s="36"/>
      <c r="K32" s="32"/>
      <c r="L32" s="25"/>
      <c r="M32" s="25"/>
    </row>
    <row r="33" spans="1:13" ht="15">
      <c r="A33" s="1"/>
      <c r="B33" s="1"/>
      <c r="C33" s="1"/>
      <c r="D33" s="1"/>
      <c r="E33" s="1"/>
      <c r="F33" s="33"/>
      <c r="G33" s="33"/>
      <c r="H33" s="36"/>
      <c r="I33" s="36"/>
      <c r="J33" s="36"/>
      <c r="K33" s="32"/>
      <c r="L33" s="25"/>
      <c r="M33" s="25"/>
    </row>
    <row r="34" spans="1:13" ht="15">
      <c r="A34" s="1"/>
      <c r="B34" s="1"/>
      <c r="C34" s="1"/>
      <c r="D34" s="1"/>
      <c r="E34" s="1"/>
      <c r="F34" s="34"/>
      <c r="G34" s="34"/>
      <c r="H34" s="36"/>
      <c r="I34" s="36"/>
      <c r="J34" s="36"/>
      <c r="K34" s="32"/>
      <c r="L34" s="25"/>
      <c r="M34" s="25"/>
    </row>
    <row r="35" spans="1:13" ht="15">
      <c r="A35" s="1"/>
      <c r="B35" s="1" t="s">
        <v>31</v>
      </c>
      <c r="C35" s="1"/>
      <c r="D35" s="1"/>
      <c r="E35" s="1"/>
      <c r="F35" s="35"/>
      <c r="G35" s="35"/>
      <c r="H35" s="51" t="str">
        <f>HYPERLINK('[3]реквизиты'!$D$15)</f>
        <v>Шубин Я.Л.</v>
      </c>
      <c r="I35" s="36"/>
      <c r="J35" s="36"/>
      <c r="K35" s="32"/>
      <c r="L35" s="25"/>
      <c r="M35" s="25"/>
    </row>
    <row r="36" spans="1:13" ht="15">
      <c r="A36" s="1"/>
      <c r="B36" s="1"/>
      <c r="C36" s="1"/>
      <c r="D36" s="1"/>
      <c r="E36" s="1"/>
      <c r="F36" s="1"/>
      <c r="G36" s="1"/>
      <c r="H36" s="36"/>
      <c r="I36" s="36"/>
      <c r="J36" s="36"/>
      <c r="K36" s="32"/>
      <c r="L36" s="25"/>
      <c r="M36" s="25"/>
    </row>
    <row r="37" spans="1:13" ht="1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5"/>
      <c r="M37" s="25"/>
    </row>
    <row r="38" spans="1:13" ht="15">
      <c r="A38" s="1"/>
      <c r="B38" s="1" t="s">
        <v>32</v>
      </c>
      <c r="C38" s="1"/>
      <c r="D38" s="1"/>
      <c r="E38" s="1"/>
      <c r="F38" s="1"/>
      <c r="G38" s="1"/>
      <c r="H38" s="36"/>
      <c r="I38" s="36"/>
      <c r="J38" s="36"/>
      <c r="K38" s="32"/>
      <c r="L38" s="25"/>
      <c r="M38" s="25"/>
    </row>
    <row r="39" spans="1:13" ht="15">
      <c r="A39" s="1"/>
      <c r="B39" s="1" t="s">
        <v>33</v>
      </c>
      <c r="C39" s="1"/>
      <c r="D39" s="1"/>
      <c r="E39" s="1"/>
      <c r="F39" s="35"/>
      <c r="G39" s="35"/>
      <c r="H39" s="51" t="str">
        <f>HYPERLINK('[3]реквизиты'!$D$13)</f>
        <v>Будаев Р.А.</v>
      </c>
      <c r="I39" s="36"/>
      <c r="J39" s="36"/>
      <c r="K39" s="32"/>
      <c r="L39" s="25"/>
      <c r="M39" s="25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</sheetData>
  <sheetProtection/>
  <mergeCells count="13"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  <mergeCell ref="A5:K5"/>
    <mergeCell ref="H7:I7"/>
    <mergeCell ref="A24:K24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2014-02-23T02:55:20Z</cp:lastPrinted>
  <dcterms:created xsi:type="dcterms:W3CDTF">1996-10-08T23:32:33Z</dcterms:created>
  <dcterms:modified xsi:type="dcterms:W3CDTF">2014-12-19T12:45:09Z</dcterms:modified>
  <cp:category/>
  <cp:version/>
  <cp:contentType/>
  <cp:contentStatus/>
</cp:coreProperties>
</file>