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<sst xmlns="http://schemas.openxmlformats.org/spreadsheetml/2006/main" count="599" uniqueCount="289">
  <si>
    <t>Ф.И.О</t>
  </si>
  <si>
    <t>Дата рожд., разряд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</si>
  <si>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</si>
  <si>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</si>
  <si>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</si>
  <si>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</si>
  <si>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</si>
  <si>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</si>
  <si>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</si>
  <si>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</si>
  <si>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город, ведомство</t>
  </si>
  <si>
    <t>35</t>
  </si>
  <si>
    <t>38</t>
  </si>
  <si>
    <t>св 71</t>
  </si>
  <si>
    <t>6</t>
  </si>
  <si>
    <t>АХМЕДОВ Ахмед Ихтибарович</t>
  </si>
  <si>
    <t>04.11.2003,  1 юн.</t>
  </si>
  <si>
    <t>ПФО</t>
  </si>
  <si>
    <t>Саратовская, г. Саратов</t>
  </si>
  <si>
    <t>Рожков Валерий Иванович</t>
  </si>
  <si>
    <t>АНДЫКОВ Анир Церенович</t>
  </si>
  <si>
    <t>05.06.2005,  2 юн.</t>
  </si>
  <si>
    <t>ЮФО</t>
  </si>
  <si>
    <t>Калмыкия, г. Элиста</t>
  </si>
  <si>
    <t>Дюреев Нимбу Наранович</t>
  </si>
  <si>
    <t>МАНУКЯН Ншан Гарикович</t>
  </si>
  <si>
    <t>01.01.2004,  3 юн.</t>
  </si>
  <si>
    <t>Краснодарский край, г. Сочи</t>
  </si>
  <si>
    <t>Антонян Руслан Аршакович</t>
  </si>
  <si>
    <t>ОГАНЕСЯН Эдуард Епремович</t>
  </si>
  <si>
    <t>01.01.2003,  3 юн.</t>
  </si>
  <si>
    <t>ШНЯКИН Никита Витальевич</t>
  </si>
  <si>
    <t>27.10.2004,  1 юн.</t>
  </si>
  <si>
    <t>Саратовская, г. Балашов</t>
  </si>
  <si>
    <t>Глухов Виктор Николаевич</t>
  </si>
  <si>
    <t>НЕДОБЕЖКИН Илья Денисович</t>
  </si>
  <si>
    <t>28.01.2004,  1 юн.</t>
  </si>
  <si>
    <t>Демин Антон Александрович</t>
  </si>
  <si>
    <t>КОРТОЕВ Ибрагим Магомедович</t>
  </si>
  <si>
    <t>24.12.2003,   3</t>
  </si>
  <si>
    <t>Нижегородская, г. Кстово</t>
  </si>
  <si>
    <t>Азизов Зайирбег Госенович</t>
  </si>
  <si>
    <t>КОЛЕСНИКОВ Константин Игоревич</t>
  </si>
  <si>
    <t>15.01.2003,  2 юн.</t>
  </si>
  <si>
    <t>Краснодарский край,           г. Анапа</t>
  </si>
  <si>
    <t>Лопатин Андрей Владимирович</t>
  </si>
  <si>
    <t>МИНОСЯН Артур Артурович</t>
  </si>
  <si>
    <t>06.06.2004,  3 юн.</t>
  </si>
  <si>
    <t>ОСНОВИН Григорий Максимович</t>
  </si>
  <si>
    <t>28.11.2003,  1 юн.</t>
  </si>
  <si>
    <t>Разваляев Сергей Викторович</t>
  </si>
  <si>
    <t>ПРОКШИН Кирилл Александрович</t>
  </si>
  <si>
    <t>26.06.2003,  1 юн.</t>
  </si>
  <si>
    <t>ЦФО</t>
  </si>
  <si>
    <t>Тульская, г. Тула</t>
  </si>
  <si>
    <t>Копейкин Павел Сергеевич</t>
  </si>
  <si>
    <t>УТЕХИН Кирилл Константинович</t>
  </si>
  <si>
    <t>14.05.2003,  2</t>
  </si>
  <si>
    <t>Москва</t>
  </si>
  <si>
    <t>г. Москва, СШ №4</t>
  </si>
  <si>
    <t>Ларин Евгений Евгеньевич</t>
  </si>
  <si>
    <t>КУЛУЕВ Самир Равшан Оглы</t>
  </si>
  <si>
    <t>19.09.2003,  1 юн.</t>
  </si>
  <si>
    <t>МУТЛУ Тимур Четинович</t>
  </si>
  <si>
    <t>27.05.2003,   3</t>
  </si>
  <si>
    <t>Воронежская,                     г. Нововоронеж</t>
  </si>
  <si>
    <t>Маклецова Татьяна Евгеньевна</t>
  </si>
  <si>
    <t>БАТУРИН Лев Александрович</t>
  </si>
  <si>
    <t>14.05.2003,   2</t>
  </si>
  <si>
    <t>Пензенская, г. Нижний Ломов</t>
  </si>
  <si>
    <t>Сарафанов Александр Васильевич</t>
  </si>
  <si>
    <t>ИОНОВ Анатолий Дмитриевич</t>
  </si>
  <si>
    <t>14.10.2003,  1 юн.</t>
  </si>
  <si>
    <t>Саратовская г. Энгельс</t>
  </si>
  <si>
    <t>Гусев М.С</t>
  </si>
  <si>
    <t>Гусев Михаил Станиславович</t>
  </si>
  <si>
    <t>СОЛОВЬЕВ Роберт Михайлович</t>
  </si>
  <si>
    <t>21.01.2003,  1 юн.</t>
  </si>
  <si>
    <t>Краснодарский край, Новороссийск</t>
  </si>
  <si>
    <t>Ружицкий Денис Николаевич</t>
  </si>
  <si>
    <t>ТУРМАНОВ Артем Андреевич</t>
  </si>
  <si>
    <t>29.05.2003,  1 юн.</t>
  </si>
  <si>
    <t>ШАРАПОВ Владимир Максимович</t>
  </si>
  <si>
    <t>03.04.2003,  1 юн.</t>
  </si>
  <si>
    <t>Тамбовская, г. Тамбов</t>
  </si>
  <si>
    <t>Доровских С.Б.  Иванова Т.Л.</t>
  </si>
  <si>
    <t>ЗАХАРИН Владислав Романович</t>
  </si>
  <si>
    <t>23.06.2004,  1 юн.</t>
  </si>
  <si>
    <t>МУСАЕЛЯН Альберт Мгерович</t>
  </si>
  <si>
    <t>04.01.2004, 1 юн.</t>
  </si>
  <si>
    <t>СКФО</t>
  </si>
  <si>
    <t>Абрамян Давид Арутюнович</t>
  </si>
  <si>
    <t>Ставропольский   г. Железноводск</t>
  </si>
  <si>
    <t>ЧАГРАНОВ Герман Арлтанович</t>
  </si>
  <si>
    <t>25.11.2003,  2</t>
  </si>
  <si>
    <t>Калмыкия, п. Хошеут</t>
  </si>
  <si>
    <t>Моников Утнасун Юрьевич</t>
  </si>
  <si>
    <t>ХАЧАТРЯН Дереник Айкович</t>
  </si>
  <si>
    <t>23.07.2003,   2</t>
  </si>
  <si>
    <t>ДРЯБИН Игорь Дмитриевич</t>
  </si>
  <si>
    <t>29.01.2003,  1 юн.</t>
  </si>
  <si>
    <t>ХАРЬКОВСКИЙ Кирилл Андреевич</t>
  </si>
  <si>
    <t>АБАШИН Никита Сергеевич</t>
  </si>
  <si>
    <t>01.04.2003,  1 юн.</t>
  </si>
  <si>
    <t>Калужская, г. Калуга</t>
  </si>
  <si>
    <t>Корнеев Денис Сергеевич</t>
  </si>
  <si>
    <t>ВИТЕР Данил Игоревич</t>
  </si>
  <si>
    <t>27.02.2003,  1 юн.</t>
  </si>
  <si>
    <t>УрФО</t>
  </si>
  <si>
    <t>Курганская, г. Щучье</t>
  </si>
  <si>
    <t>Амбарцумян Б.Э. Астапов Л.Н.</t>
  </si>
  <si>
    <t>ЗЕЙНАЛОВ Рауф Элдонизович</t>
  </si>
  <si>
    <t>19.05.2003, 2 юн.</t>
  </si>
  <si>
    <t>Московская, п. Серебряные пруды</t>
  </si>
  <si>
    <t>Зайцев Сергей Васильевич</t>
  </si>
  <si>
    <t>ОРЫНБАЕВ Даулет</t>
  </si>
  <si>
    <t>08.07.2003,  2 юн.</t>
  </si>
  <si>
    <t>Казахстан</t>
  </si>
  <si>
    <t>Нургалиев Серик</t>
  </si>
  <si>
    <t>ПАЧГИН Никита Павлович</t>
  </si>
  <si>
    <t>14.09.2004,  1 юн.</t>
  </si>
  <si>
    <t>ШЕИН Константин Викторович</t>
  </si>
  <si>
    <t>02.04.2003,  1 юн.</t>
  </si>
  <si>
    <t>Липецкая, г. Елец</t>
  </si>
  <si>
    <t>Моргачев Олег Михайлович</t>
  </si>
  <si>
    <t>РЕЗНИКОВ Роман Игоревич</t>
  </si>
  <si>
    <t>01.01.2003, 1 юн.</t>
  </si>
  <si>
    <t>Ставропольский край, г. Железноводск</t>
  </si>
  <si>
    <t>КОШЕЛЕНКО Михаил Викторович</t>
  </si>
  <si>
    <t>20.07.2003,   1 юн.</t>
  </si>
  <si>
    <t>Башкортостан,                    г. Давлеканово</t>
  </si>
  <si>
    <t>Лоншаков Юрий Борисович</t>
  </si>
  <si>
    <t>СПИСОК победителей и призеров по САМБО по итогам</t>
  </si>
  <si>
    <t>ЧЕН АНДРЕЙ</t>
  </si>
  <si>
    <t>21.11.2003,  2 юн.</t>
  </si>
  <si>
    <t>ДЕДОВИЧ Андрей Андреевич</t>
  </si>
  <si>
    <t>25.01.2003,  3 юн.</t>
  </si>
  <si>
    <t>Крвснодарский, Новороссийск</t>
  </si>
  <si>
    <t>ФЕДОТОВ Артем Валерьевич</t>
  </si>
  <si>
    <t>17.02.2003,  1 юн.</t>
  </si>
  <si>
    <t>Щукин А.В. Левин Н.Н.</t>
  </si>
  <si>
    <t>ЗАБЕЛИН Егор Викторович</t>
  </si>
  <si>
    <t>05.08.2003,  1 юн.</t>
  </si>
  <si>
    <t>Московская, Серпухов</t>
  </si>
  <si>
    <t>Касатов Павел Михайлович</t>
  </si>
  <si>
    <t>УЛЬЯНОВ Владислав Геннадьевич</t>
  </si>
  <si>
    <t>13.08.2003,   3</t>
  </si>
  <si>
    <t>Воронежская, р.п. Таловая</t>
  </si>
  <si>
    <t>Алексеев Юрий Вячеславович</t>
  </si>
  <si>
    <t>КОНДРАТЬЕВ Михаил Юрьевич</t>
  </si>
  <si>
    <t>09.02.2003,  1 юн.</t>
  </si>
  <si>
    <t>ЮДНИКОВ Данила Михайлович</t>
  </si>
  <si>
    <t>28.02.2003,  3</t>
  </si>
  <si>
    <t>ЛИТВИНОВ Иван Константинович</t>
  </si>
  <si>
    <t>23.12.2003,  2</t>
  </si>
  <si>
    <t>Ставропольский край,  г. Ипатово</t>
  </si>
  <si>
    <t>Фролов Виктор Яковлевич</t>
  </si>
  <si>
    <t>ЧЕКАЛИН Родион Евгеньевич</t>
  </si>
  <si>
    <t>26.02.2004,  3 юн.</t>
  </si>
  <si>
    <t>Воронежская, г. Воронеж, СОК "Шинник"</t>
  </si>
  <si>
    <t>Хрипко Алексей Валерьевич</t>
  </si>
  <si>
    <t>АСЕЕВ Илья Вадимович</t>
  </si>
  <si>
    <t>07.12.2004,  3 юн.</t>
  </si>
  <si>
    <t>КАЗАРИН Александр Сергеевич</t>
  </si>
  <si>
    <t>17.09.2004,  2 юн.</t>
  </si>
  <si>
    <t>Воронежская, г. Лиски, ДЮСШ "Восточная"</t>
  </si>
  <si>
    <t>Дудинов Иван Иванович</t>
  </si>
  <si>
    <t>ФЕДИН Федор Алексеевич</t>
  </si>
  <si>
    <t>24.02.2004,  2 юн.</t>
  </si>
  <si>
    <t>Белгородская, г. Старый Оскол</t>
  </si>
  <si>
    <t>Макаров Антон Сергеевич</t>
  </si>
  <si>
    <t>ШАМОВ Арсений Станиславович</t>
  </si>
  <si>
    <t>01.12.2003,  1 юн.</t>
  </si>
  <si>
    <t>ВАРШАВСКИЙ Максим Олегович</t>
  </si>
  <si>
    <t>05.11.2003,  1 юн.</t>
  </si>
  <si>
    <t>КАТЮШИН Александр Сергеевич</t>
  </si>
  <si>
    <t>25.01.2003,  1 юн.</t>
  </si>
  <si>
    <t>Ларин Е.Е. Курдадзе Л.М.</t>
  </si>
  <si>
    <t>ИГРУНКОВ Данила Артемович</t>
  </si>
  <si>
    <t>14.08.2003,  1 юн.</t>
  </si>
  <si>
    <t>34</t>
  </si>
  <si>
    <t>37</t>
  </si>
  <si>
    <t>св 65</t>
  </si>
  <si>
    <t>Шинкарёва Кристина Олеговна</t>
  </si>
  <si>
    <t>26.09.2005, 2 юн.</t>
  </si>
  <si>
    <t>Белгородская, г. Шебекино</t>
  </si>
  <si>
    <t>Зареченский Андрей Борисович</t>
  </si>
  <si>
    <t>Мухаметьянова Алия Ришатовна</t>
  </si>
  <si>
    <t>02.01.2005, 3 юн.</t>
  </si>
  <si>
    <t>Башкортостан, г. Уфа</t>
  </si>
  <si>
    <t>Орлов Станислав Петрович</t>
  </si>
  <si>
    <t>Красноруцкая Анна Ивановна</t>
  </si>
  <si>
    <t>21.06.2005, 3 юн.</t>
  </si>
  <si>
    <t>Квиташ Сергей Викторович</t>
  </si>
  <si>
    <t>Градобоева Анастасия Евгеньевна</t>
  </si>
  <si>
    <t>05.12.2003, 1 юн.</t>
  </si>
  <si>
    <t>Корнеева С.Ю. Мкоян Р.Д.</t>
  </si>
  <si>
    <t>Воронцова Александра Игоревна</t>
  </si>
  <si>
    <t>15.08.2004, 1 юн.</t>
  </si>
  <si>
    <t>Егармина Анастасия Андреевна</t>
  </si>
  <si>
    <t>10.04.2003, 1 юн.</t>
  </si>
  <si>
    <t>Богин Юрий Анатольевич</t>
  </si>
  <si>
    <t>Миронова Софья Александровна</t>
  </si>
  <si>
    <t>29.05.2004, 2 юн.</t>
  </si>
  <si>
    <t>Давыдова Ирина Сергеевна</t>
  </si>
  <si>
    <t>05.10.2003,  1 юн.</t>
  </si>
  <si>
    <t>Саратовская, Энгельс</t>
  </si>
  <si>
    <t>Хатаева Ангелина Савровна</t>
  </si>
  <si>
    <t>29.08.2005, 2 юн.</t>
  </si>
  <si>
    <t>Тоджаев Эрдни Сергеевич</t>
  </si>
  <si>
    <t>Писковец Диана Игоревна</t>
  </si>
  <si>
    <t>23.12.2004, 1 юн.</t>
  </si>
  <si>
    <t>Москва, СШ №4</t>
  </si>
  <si>
    <t>Сайдашева Руфима Радиковна</t>
  </si>
  <si>
    <t>14.04.2003,  1</t>
  </si>
  <si>
    <t>Московская, Раменское</t>
  </si>
  <si>
    <t>Яшечкин Андрей Иванович</t>
  </si>
  <si>
    <t>Клинникова Елизавета Станиславовна</t>
  </si>
  <si>
    <t>08.10.2003, 1 юн.</t>
  </si>
  <si>
    <t>Колосова Карина Юрьевна</t>
  </si>
  <si>
    <t>Воронежская, г. Нововоронеж</t>
  </si>
  <si>
    <t>Полозова Нина Евгеньевна</t>
  </si>
  <si>
    <t>14.12.2003, 3 юн.</t>
  </si>
  <si>
    <t>Коломийцева Анна Николаевна</t>
  </si>
  <si>
    <t>11.08.2003, б/р.</t>
  </si>
  <si>
    <t>Воронежская, п.г.т. Таловая</t>
  </si>
  <si>
    <t>Некрасова Виктория Васильевна</t>
  </si>
  <si>
    <t>09.12.2005, 3 юн.</t>
  </si>
  <si>
    <t>Бурбукина Юлия Олеговна</t>
  </si>
  <si>
    <t>20.08.2003,  1 юн.</t>
  </si>
  <si>
    <t>Мингазов Марат Рашитович</t>
  </si>
  <si>
    <t>Лукина Юлия Евгеньевна</t>
  </si>
  <si>
    <t>02.02.2003,  2</t>
  </si>
  <si>
    <t>С-Пб</t>
  </si>
  <si>
    <t>Санкт-Петербург</t>
  </si>
  <si>
    <t>Старшинов Андрей Алексеевич</t>
  </si>
  <si>
    <t>Галимова Карина Игоревна</t>
  </si>
  <si>
    <t>13.11.2003, 2 юн.</t>
  </si>
  <si>
    <t>Бондаренко Мария Юрьевна</t>
  </si>
  <si>
    <t>03.02.2003,  1 юн.</t>
  </si>
  <si>
    <t>Никитин Александр Павлович</t>
  </si>
  <si>
    <t>Артамонова Лина Алексеевна</t>
  </si>
  <si>
    <t>15.01.2005, 1 юн.</t>
  </si>
  <si>
    <t>Кукурудза Олеся Андреевна</t>
  </si>
  <si>
    <t>29.10.2003,  1 юн.</t>
  </si>
  <si>
    <t>Андриец Софья Сергеевна</t>
  </si>
  <si>
    <t>06.10.2004, б/р.</t>
  </si>
  <si>
    <t>Гелбахиани Константин Ражденович</t>
  </si>
  <si>
    <t>Кузнецова Александра Александровна</t>
  </si>
  <si>
    <t>30.05.2003, 1 юн.</t>
  </si>
  <si>
    <t>Москва, Самбо 81</t>
  </si>
  <si>
    <t>Пучков С.А. Урманчеев В.Б.</t>
  </si>
  <si>
    <t>Ефимова Дарья Дмитриевна</t>
  </si>
  <si>
    <t>18.02.2003, 1 юн.</t>
  </si>
  <si>
    <t>Яглов Олег Дмитриевич</t>
  </si>
  <si>
    <t>Коробко Оксана Геннадьевна</t>
  </si>
  <si>
    <t>27.03.2003, 1 юн.</t>
  </si>
  <si>
    <t>Ерокин В.А.</t>
  </si>
  <si>
    <t>Анненкова Вероника Дмитриевна</t>
  </si>
  <si>
    <t>17.10.2003, б/р.</t>
  </si>
  <si>
    <t>Богатикова Валерия Александровна</t>
  </si>
  <si>
    <t>05.08.2004, 2 юн.</t>
  </si>
  <si>
    <t>Кондрашина Светлана Андреевна</t>
  </si>
  <si>
    <t>21.02.2003, 2</t>
  </si>
  <si>
    <t>Московская, Ступино</t>
  </si>
  <si>
    <t>Егорова Р.В. Бикбаев А.В.</t>
  </si>
  <si>
    <t>Ополева Алина Андреевна</t>
  </si>
  <si>
    <t>30.01.2003, 1 юн.</t>
  </si>
  <si>
    <t>Кожемякин Владимир Сергеевич</t>
  </si>
  <si>
    <t>Дюкарева Алена Руслановна</t>
  </si>
  <si>
    <t>12.04.2003,  3 юн.</t>
  </si>
  <si>
    <t>Михайлов Олег Юрьевич</t>
  </si>
  <si>
    <t>Бедарева Александра Александровна</t>
  </si>
  <si>
    <t>01.03.2003, 1 юн.</t>
  </si>
  <si>
    <t>Разваляев С.В.</t>
  </si>
  <si>
    <t>Лысенко Мария Валентиновна</t>
  </si>
  <si>
    <t>17.06.2003, 1 юн.</t>
  </si>
  <si>
    <t>Белгородская, Старый Оскол</t>
  </si>
  <si>
    <t>Игнатова Алина Павловна</t>
  </si>
  <si>
    <t>03.08.2003, 1 юн.</t>
  </si>
  <si>
    <t>Терещенко Олег Юрьевич</t>
  </si>
  <si>
    <t>Филиппова Екатерина Алексеевна</t>
  </si>
  <si>
    <t>14.04.2005, 3 юн.</t>
  </si>
  <si>
    <t>Чернышова Дарья Сергеевна</t>
  </si>
  <si>
    <t>27.01.2003, 3 юн.</t>
  </si>
  <si>
    <t>Киселева Виктория Анатольевна</t>
  </si>
  <si>
    <t>24.09.2003,  2 юн.</t>
  </si>
  <si>
    <t>Клокова Ирина Петровна</t>
  </si>
  <si>
    <t>Касенкова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</si>
</sst>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49" fontId="54" fillId="4" borderId="14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0</xdr:row>
      <xdr:rowOff>123825</xdr:rowOff>
    </xdr:from>
    <xdr:to>
      <xdr:col>16</xdr:col>
      <xdr:colOff>57150</xdr:colOff>
      <xdr:row>3</xdr:row>
      <xdr:rowOff>104775</xdr:rowOff>
    </xdr:to>
    <xdr:pic>
      <xdr:nvPicPr>
        <xdr:cNvPr id="2" name="Picture 49" descr="i_17_2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9353550" y="123825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895350</xdr:colOff>
      <xdr:row>78</xdr:row>
      <xdr:rowOff>57150</xdr:rowOff>
    </xdr:from>
    <xdr:to>
      <xdr:col>3</xdr:col>
      <xdr:colOff>266700</xdr:colOff>
      <xdr:row>80</xdr:row>
      <xdr:rowOff>123825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349692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78</xdr:row>
      <xdr:rowOff>123825</xdr:rowOff>
    </xdr:from>
    <xdr:to>
      <xdr:col>16</xdr:col>
      <xdr:colOff>57150</xdr:colOff>
      <xdr:row>81</xdr:row>
      <xdr:rowOff>104775</xdr:rowOff>
    </xdr:to>
    <xdr:pic>
      <xdr:nvPicPr>
        <xdr:cNvPr id="4" name="Picture 49" descr="i_17_2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9353550" y="135636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Всероссийский турнир по самбо среди юношей и девушек 2003-2004 г.г.р., памяти председателя Воронежской областной Думы IV созыва Ю.Т. Титова</v>
          </cell>
        </row>
        <row r="3">
          <cell r="A3" t="str">
            <v>01-02 октября 2016 г., р.п. Таловая, Воронежская обл.</v>
          </cell>
        </row>
        <row r="6">
          <cell r="A6" t="str">
            <v>Гл. судья, судья МК</v>
          </cell>
          <cell r="G6" t="str">
            <v>С.В. Кириллов</v>
          </cell>
        </row>
        <row r="7">
          <cell r="G7" t="str">
            <v>Тверская</v>
          </cell>
        </row>
        <row r="8">
          <cell r="A8" t="str">
            <v>Гл. секретарь, судья 1 кат.</v>
          </cell>
          <cell r="G8" t="str">
            <v>Ю.В. Алексеев</v>
          </cell>
        </row>
        <row r="9">
          <cell r="G9" t="str">
            <v>Воронежская</v>
          </cell>
        </row>
      </sheetData>
      <sheetData sheetId="1">
        <row r="7">
          <cell r="B7">
            <v>1</v>
          </cell>
          <cell r="E7" t="str">
            <v>АГАЕВ Намиг Мурадил Оглы</v>
          </cell>
          <cell r="F7" t="str">
            <v>25.06.2005,  2 юн.</v>
          </cell>
          <cell r="G7" t="str">
            <v>СКФО</v>
          </cell>
          <cell r="H7" t="str">
            <v>Ставропольский край,         г. Георгиевск</v>
          </cell>
          <cell r="J7" t="str">
            <v>Меликян Николай Вачаганович</v>
          </cell>
        </row>
        <row r="9">
          <cell r="B9">
            <v>2</v>
          </cell>
          <cell r="E9" t="str">
            <v>АЙМАНОВ Айсултан</v>
          </cell>
          <cell r="F9" t="str">
            <v>14.04.2004,  2 юн.</v>
          </cell>
          <cell r="G9" t="str">
            <v>Казахстан</v>
          </cell>
          <cell r="H9" t="str">
            <v>Казахстан</v>
          </cell>
          <cell r="J9" t="str">
            <v>Нургалиев Серик</v>
          </cell>
        </row>
        <row r="11">
          <cell r="B11">
            <v>3</v>
          </cell>
          <cell r="E11" t="str">
            <v>АМБАРЦУМЯН Эдгар Евгеньевич</v>
          </cell>
          <cell r="F11" t="str">
            <v>24.12.2005,  2 юн.</v>
          </cell>
          <cell r="G11" t="str">
            <v>СКФО</v>
          </cell>
          <cell r="H11" t="str">
            <v>Ставропольский край,  г. Георгиевск</v>
          </cell>
          <cell r="J11" t="str">
            <v>Меликян Николай Вачаганович</v>
          </cell>
        </row>
        <row r="13">
          <cell r="B13">
            <v>4</v>
          </cell>
          <cell r="E13" t="str">
            <v>АНДЖАЕВ Церен Александрович</v>
          </cell>
          <cell r="F13" t="str">
            <v>11.05.2003,  1 юн.</v>
          </cell>
          <cell r="G13" t="str">
            <v>ЮФО</v>
          </cell>
          <cell r="H13" t="str">
            <v>Калмыкия, г. Элиста</v>
          </cell>
          <cell r="J13" t="str">
            <v>Лиджиев Санал Валериевич</v>
          </cell>
        </row>
        <row r="15">
          <cell r="B15">
            <v>5</v>
          </cell>
          <cell r="E15" t="str">
            <v>АНДЫКОВ Анир Церенович</v>
          </cell>
          <cell r="F15" t="str">
            <v>05.06.2005,  2 юн.</v>
          </cell>
          <cell r="G15" t="str">
            <v>ЮФО</v>
          </cell>
          <cell r="H15" t="str">
            <v>Калмыкия, г. Элиста</v>
          </cell>
          <cell r="J15" t="str">
            <v>Дюреев Нимбу Наранович</v>
          </cell>
        </row>
        <row r="17">
          <cell r="B17">
            <v>6</v>
          </cell>
          <cell r="E17" t="str">
            <v>АРАВИН Сергей Сергеевич</v>
          </cell>
          <cell r="F17" t="str">
            <v>27.11.2004,  1 юн.</v>
          </cell>
          <cell r="G17" t="str">
            <v>ПФО</v>
          </cell>
          <cell r="H17" t="str">
            <v>Пензенская, г. Пенза</v>
          </cell>
          <cell r="J17" t="str">
            <v>Надькин В.А. Ивентьев А.В.</v>
          </cell>
        </row>
        <row r="19">
          <cell r="B19">
            <v>7</v>
          </cell>
          <cell r="E19" t="str">
            <v>АРУТЮНЯН Тигран Сергеевич</v>
          </cell>
          <cell r="F19" t="str">
            <v>11.07.2004, 1 юн.</v>
          </cell>
          <cell r="G19" t="str">
            <v>СКФО</v>
          </cell>
          <cell r="H19" t="str">
            <v>Ставропольский край,         г. Георгиевск</v>
          </cell>
          <cell r="J19" t="str">
            <v>Аветисов Рафаэль Рафаэльевич</v>
          </cell>
        </row>
        <row r="21">
          <cell r="B21">
            <v>8</v>
          </cell>
          <cell r="E21" t="str">
            <v>АХМЕДОВ Ахмед Ихтибарович</v>
          </cell>
          <cell r="F21" t="str">
            <v>04.11.2003,  1 юн.</v>
          </cell>
          <cell r="G21" t="str">
            <v>ПФО</v>
          </cell>
          <cell r="H21" t="str">
            <v>Саратовская, г. Саратов</v>
          </cell>
          <cell r="J21" t="str">
            <v>Рожков Валерий Иванович</v>
          </cell>
        </row>
        <row r="23">
          <cell r="B23">
            <v>9</v>
          </cell>
          <cell r="E23" t="str">
            <v>БАКЛАШОВ Виктор Сергеевич</v>
          </cell>
          <cell r="F23" t="str">
            <v>01.10.2004,   2 юн.</v>
          </cell>
          <cell r="G23" t="str">
            <v>ЦФО</v>
          </cell>
          <cell r="H23" t="str">
            <v>Воронежская, р.п. Таловая</v>
          </cell>
          <cell r="J23" t="str">
            <v>Алексеев Юрий Вячеславович</v>
          </cell>
        </row>
        <row r="25">
          <cell r="B25">
            <v>10</v>
          </cell>
          <cell r="E25" t="str">
            <v>ЖЕРДЕВ Максим Евгеньевич</v>
          </cell>
          <cell r="F25" t="str">
            <v>29.07.2003,  1 юн.</v>
          </cell>
          <cell r="G25" t="str">
            <v>СКФО</v>
          </cell>
          <cell r="H25" t="str">
            <v>Ставропольский край,         г. Георгиевск</v>
          </cell>
          <cell r="J25" t="str">
            <v>Аветисов Рафаэль Рафаэльевич</v>
          </cell>
        </row>
        <row r="27">
          <cell r="B27">
            <v>11</v>
          </cell>
          <cell r="E27" t="str">
            <v>ЗАХАРЯН Марат Генрикович</v>
          </cell>
          <cell r="F27" t="str">
            <v>01.01.2003, 1 юн.</v>
          </cell>
          <cell r="G27" t="str">
            <v>СКФО</v>
          </cell>
          <cell r="H27" t="str">
            <v>Ставропольский край,         г. Железноводск</v>
          </cell>
          <cell r="J27" t="str">
            <v>Абрамян Давид Арутюнович</v>
          </cell>
        </row>
        <row r="29">
          <cell r="B29">
            <v>12</v>
          </cell>
          <cell r="E29" t="str">
            <v>КАЛАУ Олжас</v>
          </cell>
          <cell r="F29" t="str">
            <v>18.02.2003,  2 юн.</v>
          </cell>
          <cell r="G29" t="str">
            <v>Казахстан</v>
          </cell>
          <cell r="H29" t="str">
            <v>Казахстан</v>
          </cell>
          <cell r="J29" t="str">
            <v>Нургалиев Серик</v>
          </cell>
        </row>
        <row r="31">
          <cell r="B31">
            <v>13</v>
          </cell>
          <cell r="E31" t="str">
            <v>КИСЕЛЕВ Даниил Алексеевич</v>
          </cell>
          <cell r="F31" t="str">
            <v>01.11.2004,  1 юн.</v>
          </cell>
          <cell r="G31" t="str">
            <v>ПФО</v>
          </cell>
          <cell r="H31" t="str">
            <v>Нижегородская, г. Кстово</v>
          </cell>
          <cell r="J31" t="str">
            <v>Азизов Зайирбег Госенович</v>
          </cell>
        </row>
        <row r="33">
          <cell r="B33">
            <v>14</v>
          </cell>
          <cell r="E33" t="str">
            <v>КОЗЛОВ Владислав Александрович</v>
          </cell>
          <cell r="F33" t="str">
            <v>01.07.2003,  1 юн.</v>
          </cell>
          <cell r="G33" t="str">
            <v>ЦФО</v>
          </cell>
          <cell r="H33" t="str">
            <v>Калужская, г. Калуга</v>
          </cell>
          <cell r="J33" t="str">
            <v>Корнеева С.Ю.</v>
          </cell>
        </row>
        <row r="35">
          <cell r="B35">
            <v>15</v>
          </cell>
          <cell r="E35" t="str">
            <v>КОЛПАКОВ Сергей Васильевич</v>
          </cell>
          <cell r="F35" t="str">
            <v>26.10.2003,  1 юн.</v>
          </cell>
          <cell r="G35" t="str">
            <v>ПФО</v>
          </cell>
          <cell r="H35" t="str">
            <v>Нижегородская, г. Кстово</v>
          </cell>
          <cell r="J35" t="str">
            <v>Азизов Зайирбег Госенович</v>
          </cell>
        </row>
        <row r="37">
          <cell r="B37">
            <v>16</v>
          </cell>
          <cell r="E37" t="str">
            <v>КОРОБКИН Никита Дмитриевич</v>
          </cell>
          <cell r="F37" t="str">
            <v>24.08.2004,  2 юн.</v>
          </cell>
          <cell r="G37" t="str">
            <v>ЮФО</v>
          </cell>
          <cell r="H37" t="str">
            <v>Калмыкия, г. Элиста</v>
          </cell>
          <cell r="J37" t="str">
            <v>Манжеев Санжа Бугунович</v>
          </cell>
        </row>
        <row r="39">
          <cell r="B39">
            <v>17</v>
          </cell>
          <cell r="E39" t="str">
            <v>КУБЫШКИН Степан Андреевич</v>
          </cell>
          <cell r="F39" t="str">
            <v>04.05.2005,  3 юн.</v>
          </cell>
          <cell r="G39" t="str">
            <v>ЦФО</v>
          </cell>
          <cell r="H39" t="str">
            <v>Воронежская,                     г. Нововоронеж</v>
          </cell>
          <cell r="J39" t="str">
            <v>Маклецова Татьяна Евгеньевна</v>
          </cell>
        </row>
        <row r="41">
          <cell r="B41">
            <v>18</v>
          </cell>
          <cell r="E41" t="str">
            <v>КУРМАКАЕВ Расул Ильдарович</v>
          </cell>
          <cell r="F41" t="str">
            <v>11.06.2003,   3</v>
          </cell>
          <cell r="G41" t="str">
            <v>ПФО</v>
          </cell>
          <cell r="H41" t="str">
            <v>Саратовская, г. Саратов</v>
          </cell>
          <cell r="J41" t="str">
            <v>Леонтьев А.Н. Мироненко А.О.</v>
          </cell>
        </row>
        <row r="43">
          <cell r="B43">
            <v>19</v>
          </cell>
          <cell r="E43" t="str">
            <v>МАЛОЕВ Сабян Усенович</v>
          </cell>
          <cell r="F43" t="str">
            <v>18.07.2003,  2 юн.</v>
          </cell>
          <cell r="G43" t="str">
            <v>ЮФО</v>
          </cell>
          <cell r="H43" t="str">
            <v>Калмыкия, г. Элиста</v>
          </cell>
          <cell r="J43" t="str">
            <v>Лиджиев Джангр Валериевич</v>
          </cell>
        </row>
        <row r="45">
          <cell r="B45">
            <v>20</v>
          </cell>
          <cell r="E45" t="str">
            <v>МАНУКЯН Ншан Гарикович</v>
          </cell>
          <cell r="F45" t="str">
            <v>01.01.2004,  3 юн.</v>
          </cell>
          <cell r="G45" t="str">
            <v>ЮФО</v>
          </cell>
          <cell r="H45" t="str">
            <v>Краснодарский край, г. Сочи</v>
          </cell>
          <cell r="J45" t="str">
            <v>Антонян Руслан Аршакович</v>
          </cell>
        </row>
        <row r="47">
          <cell r="B47">
            <v>21</v>
          </cell>
          <cell r="E47" t="str">
            <v>МАХМАДИЕВ Анушервон</v>
          </cell>
          <cell r="F47" t="str">
            <v>07.01.2003, 1 юн.</v>
          </cell>
          <cell r="G47" t="str">
            <v>ПФО</v>
          </cell>
          <cell r="H47" t="str">
            <v>Пермский край, г. Чусовой</v>
          </cell>
          <cell r="J47" t="str">
            <v>Власов Дмитрий Павлович</v>
          </cell>
        </row>
        <row r="49">
          <cell r="B49">
            <v>22</v>
          </cell>
          <cell r="E49" t="str">
            <v>НИКОЛАЕВ Дмитрий Андреевич</v>
          </cell>
          <cell r="F49" t="str">
            <v>24.03.2004,  1 юн.</v>
          </cell>
          <cell r="G49" t="str">
            <v>ПФО</v>
          </cell>
          <cell r="H49" t="str">
            <v>Пензенская, г. Пенза</v>
          </cell>
          <cell r="J49" t="str">
            <v>Надькин В.А. Ивентьев А.В.</v>
          </cell>
        </row>
        <row r="51">
          <cell r="B51">
            <v>23</v>
          </cell>
          <cell r="E51" t="str">
            <v>НИКОНОРОВ Тимур Сергеевич</v>
          </cell>
          <cell r="F51" t="str">
            <v>31.05.2004,  1 юн.</v>
          </cell>
          <cell r="G51" t="str">
            <v>ПФО</v>
          </cell>
          <cell r="H51" t="str">
            <v>Саратовская, г. Энгельс</v>
          </cell>
          <cell r="J51" t="str">
            <v>Никитин А.П.</v>
          </cell>
        </row>
        <row r="53">
          <cell r="B53">
            <v>24</v>
          </cell>
          <cell r="E53" t="str">
            <v>ОГАНЕСЯН Эдуард Епремович</v>
          </cell>
          <cell r="F53" t="str">
            <v>01.01.2003,  3 юн.</v>
          </cell>
          <cell r="G53" t="str">
            <v>ЮФО</v>
          </cell>
          <cell r="H53" t="str">
            <v>Краснодарский край, г. Сочи</v>
          </cell>
          <cell r="J53" t="str">
            <v>Антонян Руслан Аршакович</v>
          </cell>
        </row>
        <row r="55">
          <cell r="B55">
            <v>25</v>
          </cell>
          <cell r="E55" t="str">
            <v>ПЕТРОВ Роман Михайлович</v>
          </cell>
          <cell r="F55" t="str">
            <v>26.03.2004,   1 юн.</v>
          </cell>
          <cell r="G55" t="str">
            <v>ЦФО</v>
          </cell>
          <cell r="H55" t="str">
            <v>Тверская, г. Торжок</v>
          </cell>
          <cell r="J55" t="str">
            <v>Савин Николай Николаевич</v>
          </cell>
        </row>
        <row r="57">
          <cell r="B57">
            <v>26</v>
          </cell>
          <cell r="E57" t="str">
            <v>СЕЛЕЗНЕВ Владислав Артурович</v>
          </cell>
          <cell r="F57" t="str">
            <v>25.02.2005,  3 юн.</v>
          </cell>
          <cell r="G57" t="str">
            <v>ЦФО</v>
          </cell>
          <cell r="H57" t="str">
            <v>Воронежская,                     г. Нововоронеж</v>
          </cell>
          <cell r="J57" t="str">
            <v>Маклецова Татьяна Евгеньевна</v>
          </cell>
        </row>
        <row r="59">
          <cell r="B59">
            <v>27</v>
          </cell>
          <cell r="E59" t="str">
            <v>СТОЛБОВСКИЙ Дмитрий Георгиевич</v>
          </cell>
          <cell r="F59" t="str">
            <v>18.04.2003,  1 юн.</v>
          </cell>
          <cell r="G59" t="str">
            <v>СКФО</v>
          </cell>
          <cell r="H59" t="str">
            <v>Ставропольский край,         г. Георгиевск</v>
          </cell>
          <cell r="J59" t="str">
            <v>Аветисов Рафаэль Рафаэльевич</v>
          </cell>
        </row>
        <row r="61">
          <cell r="B61">
            <v>28</v>
          </cell>
          <cell r="E61" t="str">
            <v>ТАЛГАТ Досбек</v>
          </cell>
          <cell r="F61" t="str">
            <v>01.06.2003,  2 юн.</v>
          </cell>
          <cell r="G61" t="str">
            <v>Казахстан</v>
          </cell>
          <cell r="H61" t="str">
            <v>Казахстан</v>
          </cell>
          <cell r="J61" t="str">
            <v>Нургалиев Серик</v>
          </cell>
        </row>
        <row r="63">
          <cell r="B63">
            <v>29</v>
          </cell>
          <cell r="E63" t="str">
            <v>ТИТОВ Владислав Андреевич</v>
          </cell>
          <cell r="F63" t="str">
            <v>27.02.2005,  3 юн.</v>
          </cell>
          <cell r="G63" t="str">
            <v>ЦФО</v>
          </cell>
          <cell r="H63" t="str">
            <v>Воронежская,                       г. Бутурлиновка</v>
          </cell>
          <cell r="J63" t="str">
            <v>Лян Аркадий Петрович</v>
          </cell>
        </row>
        <row r="65">
          <cell r="B65">
            <v>30</v>
          </cell>
          <cell r="E65" t="str">
            <v>ТКАЧ Владимир Владимирович</v>
          </cell>
          <cell r="F65" t="str">
            <v>11.11.2004,  2 юн.</v>
          </cell>
          <cell r="G65" t="str">
            <v>ЦФО</v>
          </cell>
          <cell r="H65" t="str">
            <v>Тверская, п.г.т. Озерный</v>
          </cell>
          <cell r="J65" t="str">
            <v>Торопчин Сергей Александрович</v>
          </cell>
        </row>
        <row r="67">
          <cell r="B67">
            <v>31</v>
          </cell>
          <cell r="E67" t="str">
            <v>УДОВЕНКО Макар Александрович</v>
          </cell>
          <cell r="F67" t="str">
            <v>11.12.2004,  1 юн.</v>
          </cell>
          <cell r="G67" t="str">
            <v>ПФО</v>
          </cell>
          <cell r="H67" t="str">
            <v>Саратовская, г. Балашов</v>
          </cell>
          <cell r="J67" t="str">
            <v>Глухов Виктор Николаевич</v>
          </cell>
        </row>
        <row r="69">
          <cell r="B69">
            <v>32</v>
          </cell>
          <cell r="E69" t="str">
            <v>ХАНЯН Юрий Гамлетович</v>
          </cell>
          <cell r="F69" t="str">
            <v>22.03.2003,  1 юн.</v>
          </cell>
          <cell r="G69" t="str">
            <v>СКФО</v>
          </cell>
          <cell r="H69" t="str">
            <v>Ставропольский край,         г. Георгиевск</v>
          </cell>
          <cell r="J69" t="str">
            <v>Аветисов Рафаэль Рафаэльевич</v>
          </cell>
        </row>
        <row r="71">
          <cell r="B71">
            <v>33</v>
          </cell>
          <cell r="E71" t="str">
            <v>ХАРЛАМОВ Артем Владимирович</v>
          </cell>
          <cell r="F71" t="str">
            <v>12.05.2004,  1 юн.</v>
          </cell>
          <cell r="G71" t="str">
            <v>ПФО</v>
          </cell>
          <cell r="H71" t="str">
            <v>Саратовская, г. Балашов</v>
          </cell>
          <cell r="J71" t="str">
            <v>Разваляев Сергей Викторович</v>
          </cell>
        </row>
        <row r="73">
          <cell r="B73">
            <v>34</v>
          </cell>
          <cell r="E73" t="str">
            <v>ШИЛОВ Никита Вячеславович</v>
          </cell>
          <cell r="F73" t="str">
            <v>07.06.2004,  3 юн.</v>
          </cell>
          <cell r="G73" t="str">
            <v>ЦФО</v>
          </cell>
          <cell r="H73" t="str">
            <v>Липецкая, г. Елец</v>
          </cell>
          <cell r="J73" t="str">
            <v>Карпов Борис Николаевич</v>
          </cell>
        </row>
        <row r="75">
          <cell r="B75">
            <v>35</v>
          </cell>
          <cell r="E75" t="str">
            <v>ШНЯКИН Никита Витальевич</v>
          </cell>
          <cell r="F75" t="str">
            <v>27.10.2004,  1 юн.</v>
          </cell>
          <cell r="G75" t="str">
            <v>ПФО</v>
          </cell>
          <cell r="H75" t="str">
            <v>Саратовская, г. Балашов</v>
          </cell>
          <cell r="J75" t="str">
            <v>Глухов Виктор Николаевич</v>
          </cell>
        </row>
        <row r="77">
          <cell r="B77">
            <v>36</v>
          </cell>
          <cell r="E77" t="str">
            <v>АНТОНЯН Карен Русланович</v>
          </cell>
          <cell r="F77" t="str">
            <v>21.01.2004,  3 юн.</v>
          </cell>
          <cell r="G77" t="str">
            <v>ЮФО</v>
          </cell>
          <cell r="H77" t="str">
            <v>Краснодарский край, г. Сочи</v>
          </cell>
          <cell r="J77" t="str">
            <v>Антонян Руслан Аршакович</v>
          </cell>
        </row>
        <row r="79">
          <cell r="B79">
            <v>37</v>
          </cell>
          <cell r="E79" t="str">
            <v>БАДМАЕВ Эрдни Константинович</v>
          </cell>
          <cell r="F79" t="str">
            <v>20.07.2005,  2 юн.</v>
          </cell>
          <cell r="G79" t="str">
            <v>ЮФО</v>
          </cell>
          <cell r="H79" t="str">
            <v>Калмыкия, г. Элиста</v>
          </cell>
          <cell r="J79" t="str">
            <v>Лиджиев Санал Валериевич</v>
          </cell>
        </row>
        <row r="81">
          <cell r="B81">
            <v>38</v>
          </cell>
          <cell r="E81" t="str">
            <v>БАКЫТЖАНОВ Аман</v>
          </cell>
          <cell r="F81" t="str">
            <v>18.10.2003, 2 юн.</v>
          </cell>
          <cell r="G81" t="str">
            <v>Казахстан</v>
          </cell>
          <cell r="H81" t="str">
            <v>Казахстан</v>
          </cell>
          <cell r="J81" t="str">
            <v>Нургалиев Серик</v>
          </cell>
        </row>
        <row r="83">
          <cell r="B83">
            <v>39</v>
          </cell>
          <cell r="E83" t="str">
            <v>БОРОДКИН Владислав Владимирович</v>
          </cell>
          <cell r="F83" t="str">
            <v>23.03.2005,  1 юн.</v>
          </cell>
          <cell r="G83" t="str">
            <v>ЦФО</v>
          </cell>
          <cell r="H83" t="str">
            <v>Воронежская, р.п. Таловая</v>
          </cell>
          <cell r="J83" t="str">
            <v>Алексеев Юрий Вячеславович</v>
          </cell>
        </row>
        <row r="85">
          <cell r="B85">
            <v>40</v>
          </cell>
          <cell r="E85" t="str">
            <v>ВАРЕЛЬДЖЯН Владимир Аршакович</v>
          </cell>
          <cell r="F85" t="str">
            <v>27.04.2005,  3 юн.</v>
          </cell>
          <cell r="G85" t="str">
            <v>ЮФО</v>
          </cell>
          <cell r="H85" t="str">
            <v>Краснодарский край, г. Сочи</v>
          </cell>
          <cell r="J85" t="str">
            <v>Антонян Руслан Аршакович</v>
          </cell>
        </row>
        <row r="87">
          <cell r="B87">
            <v>41</v>
          </cell>
          <cell r="E87" t="str">
            <v>ВАЩЕНКО Захар Сергеевич</v>
          </cell>
          <cell r="F87" t="str">
            <v>04.06.2003,  1 юн.</v>
          </cell>
          <cell r="G87" t="str">
            <v>ПФО</v>
          </cell>
          <cell r="H87" t="str">
            <v>Башкортостан,                    г. Давлеканово</v>
          </cell>
          <cell r="J87" t="str">
            <v>Сидоров Руслан Владимирович</v>
          </cell>
        </row>
        <row r="89">
          <cell r="B89">
            <v>43</v>
          </cell>
          <cell r="E89" t="str">
            <v>ГОРБУНОВ Кирилл Игоревич</v>
          </cell>
          <cell r="F89" t="str">
            <v>10.12.2003,  2 юн.</v>
          </cell>
          <cell r="G89" t="str">
            <v>ПФО</v>
          </cell>
          <cell r="H89" t="str">
            <v>Нижегородская, г. Кстово</v>
          </cell>
          <cell r="J89" t="str">
            <v>Азизов Зайирбег Госенович</v>
          </cell>
        </row>
        <row r="91">
          <cell r="B91">
            <v>44</v>
          </cell>
          <cell r="E91" t="str">
            <v>ДУНГЕРОВ Вадим Дмитриевич</v>
          </cell>
          <cell r="F91" t="str">
            <v>22.09.2004,  1 юн.</v>
          </cell>
          <cell r="G91" t="str">
            <v>СКФО</v>
          </cell>
          <cell r="H91" t="str">
            <v>Ставропольский край,         г. Железноводск</v>
          </cell>
          <cell r="J91" t="str">
            <v>Абрамян Давид Арутюнович</v>
          </cell>
        </row>
        <row r="93">
          <cell r="B93">
            <v>66</v>
          </cell>
          <cell r="E93" t="str">
            <v>ЕСИН Антон Евгеньевич</v>
          </cell>
          <cell r="F93" t="str">
            <v>01.01.2003, 1 юн.</v>
          </cell>
          <cell r="G93" t="str">
            <v>ПФО</v>
          </cell>
          <cell r="H93" t="str">
            <v>Нижегородская, г. Кстово</v>
          </cell>
          <cell r="J93" t="str">
            <v>Азизов Зайирбег Госенович</v>
          </cell>
        </row>
        <row r="95">
          <cell r="B95">
            <v>45</v>
          </cell>
          <cell r="E95" t="str">
            <v>ЖЕРДЕВ Александр Евгеньевич</v>
          </cell>
          <cell r="F95" t="str">
            <v>29.07.2003,  1 юн.</v>
          </cell>
          <cell r="G95" t="str">
            <v>СКФО</v>
          </cell>
          <cell r="H95" t="str">
            <v>Ставропольский край,         г. Георгиевск</v>
          </cell>
          <cell r="J95" t="str">
            <v>Аветисов Рафаэль Рафаэльевич</v>
          </cell>
        </row>
        <row r="97">
          <cell r="B97">
            <v>46</v>
          </cell>
          <cell r="E97" t="str">
            <v>ЖЕТКЕРГЕН Мади</v>
          </cell>
          <cell r="F97" t="str">
            <v>16.05.2004,  2 юн.</v>
          </cell>
          <cell r="G97" t="str">
            <v>Казахстан</v>
          </cell>
          <cell r="H97" t="str">
            <v>Казахстан</v>
          </cell>
          <cell r="J97" t="str">
            <v>Нургалиев Серик</v>
          </cell>
        </row>
        <row r="99">
          <cell r="B99">
            <v>47</v>
          </cell>
          <cell r="E99" t="str">
            <v>ЖУКОВ Руслан Альбертович</v>
          </cell>
          <cell r="F99" t="str">
            <v>05.09.2003,  1 юн.</v>
          </cell>
          <cell r="G99" t="str">
            <v>СКФО</v>
          </cell>
          <cell r="H99" t="str">
            <v>Ставропольский Невинномысск</v>
          </cell>
          <cell r="J99" t="str">
            <v>Степанюк О.И.</v>
          </cell>
        </row>
        <row r="101">
          <cell r="B101">
            <v>48</v>
          </cell>
          <cell r="E101" t="str">
            <v>ЗАВАЛИПЕНСКИЙ Игорь Александрович</v>
          </cell>
          <cell r="F101" t="str">
            <v>23.09.2005,  3 юн.</v>
          </cell>
          <cell r="G101" t="str">
            <v>ЦФО</v>
          </cell>
          <cell r="H101" t="str">
            <v>Воронежская, р.п. Таловая</v>
          </cell>
          <cell r="J101" t="str">
            <v>Алексеев Юрий Вячеславович</v>
          </cell>
        </row>
        <row r="103">
          <cell r="B103">
            <v>49</v>
          </cell>
          <cell r="E103" t="str">
            <v>ИВАНЕНКО Кирилл Андреевич</v>
          </cell>
          <cell r="F103" t="str">
            <v>25.09.2005,  3 юн.</v>
          </cell>
          <cell r="G103" t="str">
            <v>ЦФО</v>
          </cell>
          <cell r="H103" t="str">
            <v>Белгородская, г. Шебекино</v>
          </cell>
          <cell r="J103" t="str">
            <v>Квиташ Сергей Викторович</v>
          </cell>
        </row>
        <row r="105">
          <cell r="B105">
            <v>42</v>
          </cell>
          <cell r="E105" t="str">
            <v>ИСЛАМОВ Али</v>
          </cell>
          <cell r="F105" t="str">
            <v>11.05.2003,  2 юн.</v>
          </cell>
          <cell r="G105" t="str">
            <v>ЦФО</v>
          </cell>
          <cell r="H105" t="str">
            <v>Воронежская, Лиски</v>
          </cell>
          <cell r="J105" t="str">
            <v>Дудинов Иван Иванович</v>
          </cell>
        </row>
        <row r="107">
          <cell r="B107">
            <v>50</v>
          </cell>
          <cell r="E107" t="str">
            <v>КАБУТОВ Максим Насимджонович</v>
          </cell>
          <cell r="F107" t="str">
            <v>22.03.2004,  2 юн.</v>
          </cell>
          <cell r="G107" t="str">
            <v>ЮФО</v>
          </cell>
          <cell r="H107" t="str">
            <v>Калмыкия, г. Элиста</v>
          </cell>
          <cell r="J107" t="str">
            <v>Манжеев Санжа Бугунович</v>
          </cell>
        </row>
        <row r="109">
          <cell r="B109">
            <v>64</v>
          </cell>
          <cell r="E109" t="str">
            <v>КАРИМ Мерей</v>
          </cell>
          <cell r="F109" t="str">
            <v>04.03.2003,  2 юн.</v>
          </cell>
          <cell r="G109" t="str">
            <v>Казахстан</v>
          </cell>
          <cell r="H109" t="str">
            <v>Казахстан</v>
          </cell>
          <cell r="J109" t="str">
            <v>Нургалиев Серик</v>
          </cell>
        </row>
        <row r="111">
          <cell r="B111">
            <v>51</v>
          </cell>
          <cell r="E111" t="str">
            <v>КОЛЕСНИКОВ Константин Игоревич</v>
          </cell>
          <cell r="F111" t="str">
            <v>15.01.2003,  2 юн.</v>
          </cell>
          <cell r="G111" t="str">
            <v>ЮФО</v>
          </cell>
          <cell r="H111" t="str">
            <v>Краснодарский край,           г. Анапа</v>
          </cell>
          <cell r="J111" t="str">
            <v>Лопатин Андрей Владимирович</v>
          </cell>
        </row>
        <row r="113">
          <cell r="B113">
            <v>52</v>
          </cell>
          <cell r="E113" t="str">
            <v>КОРТОЕВ Ибрагим Магомедович</v>
          </cell>
          <cell r="F113" t="str">
            <v>24.12.2003,   3</v>
          </cell>
          <cell r="G113" t="str">
            <v>ПФО</v>
          </cell>
          <cell r="H113" t="str">
            <v>Нижегородская, г. Кстово</v>
          </cell>
          <cell r="J113" t="str">
            <v>Азизов Зайирбег Госенович</v>
          </cell>
        </row>
        <row r="115">
          <cell r="B115">
            <v>53</v>
          </cell>
          <cell r="E115" t="str">
            <v>ЛАВРЕНОВ Роман Сергеевич</v>
          </cell>
          <cell r="F115" t="str">
            <v>28.07.2004,  1 юн.</v>
          </cell>
          <cell r="G115" t="str">
            <v>ЦФО</v>
          </cell>
          <cell r="H115" t="str">
            <v>Воронежская, р.п. Таловая</v>
          </cell>
          <cell r="J115" t="str">
            <v>Алексеев Юрий Вячеславович</v>
          </cell>
        </row>
        <row r="117">
          <cell r="B117">
            <v>55</v>
          </cell>
          <cell r="E117" t="str">
            <v>МИНОСЯН Артур Артурович</v>
          </cell>
          <cell r="F117" t="str">
            <v>06.06.2004,  3 юн.</v>
          </cell>
          <cell r="G117" t="str">
            <v>ЮФО</v>
          </cell>
          <cell r="H117" t="str">
            <v>Краснодарский край, г. Сочи</v>
          </cell>
          <cell r="J117" t="str">
            <v>Антонян Руслан Аршакович</v>
          </cell>
        </row>
        <row r="119">
          <cell r="B119">
            <v>56</v>
          </cell>
          <cell r="E119" t="str">
            <v>НЕДОБЕЖКИН Илья Денисович</v>
          </cell>
          <cell r="F119" t="str">
            <v>28.01.2004,  1 юн.</v>
          </cell>
          <cell r="G119" t="str">
            <v>ПФО</v>
          </cell>
          <cell r="H119" t="str">
            <v>Саратовская, г. Балашов</v>
          </cell>
          <cell r="J119" t="str">
            <v>Демин Антон Александрович</v>
          </cell>
        </row>
        <row r="121">
          <cell r="B121">
            <v>57</v>
          </cell>
          <cell r="E121" t="str">
            <v>ОРЛОВ Данила Дмитриевич</v>
          </cell>
          <cell r="F121" t="str">
            <v>14.01.2004,  1 юн.</v>
          </cell>
          <cell r="G121" t="str">
            <v>ПФО</v>
          </cell>
          <cell r="H121" t="str">
            <v>Пензенская, г. Пенза</v>
          </cell>
          <cell r="J121" t="str">
            <v>Надькин В.А. Ивентьев А.В.</v>
          </cell>
        </row>
        <row r="123">
          <cell r="B123">
            <v>65</v>
          </cell>
          <cell r="E123" t="str">
            <v>ОСИНКИН Егор</v>
          </cell>
          <cell r="F123" t="str">
            <v>16.12.2003, 2 юн.</v>
          </cell>
          <cell r="G123" t="str">
            <v>ЦФО</v>
          </cell>
          <cell r="H123" t="str">
            <v>Тамбовская, г. Мичуринск</v>
          </cell>
          <cell r="J123" t="str">
            <v>Рязанов С.</v>
          </cell>
        </row>
        <row r="125">
          <cell r="B125">
            <v>58</v>
          </cell>
          <cell r="E125" t="str">
            <v>ОСНОВИН Григорий Максимович</v>
          </cell>
          <cell r="F125" t="str">
            <v>28.11.2003,  1 юн.</v>
          </cell>
          <cell r="G125" t="str">
            <v>ПФО</v>
          </cell>
          <cell r="H125" t="str">
            <v>Саратовская, г. Балашов</v>
          </cell>
          <cell r="J125" t="str">
            <v>Разваляев Сергей Викторович</v>
          </cell>
        </row>
        <row r="127">
          <cell r="B127">
            <v>59</v>
          </cell>
          <cell r="E127" t="str">
            <v>ПЕТРОВСКИЙ Игорь Юрьевич</v>
          </cell>
          <cell r="F127" t="str">
            <v>24.06.2005,  2 юн.</v>
          </cell>
          <cell r="G127" t="str">
            <v>ЮФО</v>
          </cell>
          <cell r="H127" t="str">
            <v>Калмыкия, г. Элиста</v>
          </cell>
          <cell r="J127" t="str">
            <v>Генжеев Шамсудин Арсланолиевич</v>
          </cell>
        </row>
        <row r="129">
          <cell r="B129">
            <v>60</v>
          </cell>
          <cell r="E129" t="str">
            <v>СЕЛЬВЯН Арам Романович</v>
          </cell>
          <cell r="F129" t="str">
            <v>02.012.2003,  3 юн.</v>
          </cell>
          <cell r="G129" t="str">
            <v>ЮФО</v>
          </cell>
          <cell r="H129" t="str">
            <v>Краснодарский край, г. Сочи</v>
          </cell>
          <cell r="J129" t="str">
            <v>Антонян Руслан Аршакович</v>
          </cell>
        </row>
        <row r="131">
          <cell r="B131">
            <v>61</v>
          </cell>
          <cell r="E131" t="str">
            <v>СУХАНОВ Данила Сергеевич</v>
          </cell>
          <cell r="F131" t="str">
            <v>13.03.2003,  1 юн.</v>
          </cell>
          <cell r="G131" t="str">
            <v>ЦФО</v>
          </cell>
          <cell r="H131" t="str">
            <v>Тверская, Торжокский р-н</v>
          </cell>
          <cell r="J131" t="str">
            <v>Мужейко М.Л.</v>
          </cell>
        </row>
        <row r="133">
          <cell r="B133">
            <v>62</v>
          </cell>
          <cell r="E133" t="str">
            <v>ТАЖИГУЛОВ Мейрамбек</v>
          </cell>
          <cell r="F133" t="str">
            <v>13.05.2005, 2 юн.</v>
          </cell>
          <cell r="G133" t="str">
            <v>Казахстан</v>
          </cell>
          <cell r="H133" t="str">
            <v>Казахстан</v>
          </cell>
          <cell r="J133" t="str">
            <v>Нургалиев Серик</v>
          </cell>
        </row>
        <row r="135">
          <cell r="B135">
            <v>54</v>
          </cell>
          <cell r="E135" t="str">
            <v>ТОЛИКОВ Владислав Сергеевич</v>
          </cell>
          <cell r="F135" t="str">
            <v>12.11.2003, 2 юн.</v>
          </cell>
          <cell r="G135" t="str">
            <v>ЦФО</v>
          </cell>
          <cell r="H135" t="str">
            <v>Тамбовская, г. Тамбов</v>
          </cell>
          <cell r="J135" t="str">
            <v>Кувалдин С.Н. Кувалдин Д.С.</v>
          </cell>
        </row>
        <row r="137">
          <cell r="B137">
            <v>63</v>
          </cell>
          <cell r="E137" t="str">
            <v>ШАГИЕВ Максим Алексеевич</v>
          </cell>
          <cell r="F137" t="str">
            <v>08.09.2003,   3</v>
          </cell>
          <cell r="G137" t="str">
            <v>ЦФО</v>
          </cell>
          <cell r="H137" t="str">
            <v>Воронежская,                     г. Нововоронеж</v>
          </cell>
          <cell r="J137" t="str">
            <v>Маклецова Татьяна Евгеньевна</v>
          </cell>
        </row>
        <row r="139">
          <cell r="B139">
            <v>67</v>
          </cell>
          <cell r="E139" t="str">
            <v>АЙБЕКУЛЫ Асылбек</v>
          </cell>
          <cell r="F139" t="str">
            <v>05.02.2004,  2 юн.</v>
          </cell>
          <cell r="G139" t="str">
            <v>Казахстан</v>
          </cell>
          <cell r="H139" t="str">
            <v>Казахстан</v>
          </cell>
          <cell r="J139" t="str">
            <v>Нургалиев Серик</v>
          </cell>
        </row>
        <row r="141">
          <cell r="B141">
            <v>68</v>
          </cell>
          <cell r="E141" t="str">
            <v>АХТАМОВ Эльман Халисович</v>
          </cell>
          <cell r="F141" t="str">
            <v>30.08.2004,  2 юн.</v>
          </cell>
          <cell r="G141" t="str">
            <v>ЦФО</v>
          </cell>
          <cell r="H141" t="str">
            <v>Воронежская, г. Лиски, ДЮСШ "Восточная"</v>
          </cell>
          <cell r="J141" t="str">
            <v>Дудинов Иван Иванович</v>
          </cell>
        </row>
        <row r="143">
          <cell r="B143">
            <v>69</v>
          </cell>
          <cell r="E143" t="str">
            <v>БАЖЕНОВ Дмитрий Викторович</v>
          </cell>
          <cell r="F143" t="str">
            <v>28.09.2003,  1 юн.</v>
          </cell>
          <cell r="G143" t="str">
            <v>ПФО</v>
          </cell>
          <cell r="H143" t="str">
            <v>Пензенская, г. Пенза</v>
          </cell>
          <cell r="J143" t="str">
            <v>Надькин В.А. Ивентьев А.В.</v>
          </cell>
        </row>
        <row r="145">
          <cell r="B145">
            <v>70</v>
          </cell>
          <cell r="E145" t="str">
            <v>БАСОВ Максим Арменович</v>
          </cell>
          <cell r="F145" t="str">
            <v>17.02.2003,  1 юн.</v>
          </cell>
          <cell r="G145" t="str">
            <v>ПФО</v>
          </cell>
          <cell r="H145" t="str">
            <v>Нижегородская, г. Кстово</v>
          </cell>
          <cell r="J145" t="str">
            <v>Азизов Зайирбег Госенович</v>
          </cell>
        </row>
        <row r="147">
          <cell r="B147">
            <v>71</v>
          </cell>
          <cell r="E147" t="str">
            <v>БАТУРИН Лев Александрович</v>
          </cell>
          <cell r="F147" t="str">
            <v>14.05.2003,   2</v>
          </cell>
          <cell r="G147" t="str">
            <v>ПФО</v>
          </cell>
          <cell r="H147" t="str">
            <v>Пензенская, г. Нижний Ломов</v>
          </cell>
          <cell r="J147" t="str">
            <v>Сарафанов Александр Васильевич</v>
          </cell>
        </row>
        <row r="149">
          <cell r="B149">
            <v>72</v>
          </cell>
          <cell r="E149" t="str">
            <v>БОГИН Дмитрий Юрьевич</v>
          </cell>
          <cell r="F149" t="str">
            <v>23.01.2004,  1 юн.</v>
          </cell>
          <cell r="G149" t="str">
            <v>ПФО</v>
          </cell>
          <cell r="H149" t="str">
            <v>Саратовская, г. Балашов</v>
          </cell>
          <cell r="J149" t="str">
            <v>Богин Юрий Анатольевич</v>
          </cell>
        </row>
        <row r="151">
          <cell r="B151">
            <v>73</v>
          </cell>
          <cell r="E151" t="str">
            <v>БОРЗЫХ Владислав Евгеньевич</v>
          </cell>
          <cell r="F151" t="str">
            <v>04.08.2004,  3 юн.</v>
          </cell>
          <cell r="G151" t="str">
            <v>ЦФО</v>
          </cell>
          <cell r="H151" t="str">
            <v>Воронежская, г. Воронеж, СОК "Шинник"</v>
          </cell>
          <cell r="J151" t="str">
            <v>Хрипко Алексей Валерьевич</v>
          </cell>
        </row>
        <row r="153">
          <cell r="B153">
            <v>74</v>
          </cell>
          <cell r="E153" t="str">
            <v>БЫКОВ Константин Вячеславович</v>
          </cell>
          <cell r="F153" t="str">
            <v>12.03.2004,  1 юн.</v>
          </cell>
          <cell r="G153" t="str">
            <v>ЦФО</v>
          </cell>
          <cell r="H153" t="str">
            <v>Белгородская, г. Шебекино</v>
          </cell>
          <cell r="J153" t="str">
            <v>Квиташ Сергей Викторович</v>
          </cell>
        </row>
        <row r="155">
          <cell r="B155">
            <v>75</v>
          </cell>
          <cell r="E155" t="str">
            <v>ГОРДЕЕВ Артем Дмитриевич</v>
          </cell>
          <cell r="F155" t="str">
            <v>04.05.2003,  2 юн.</v>
          </cell>
          <cell r="G155" t="str">
            <v>ЦФО</v>
          </cell>
          <cell r="H155" t="str">
            <v>Московская, п. Серебряные пруды</v>
          </cell>
          <cell r="J155" t="str">
            <v>Зайцев Сергей Васильевич</v>
          </cell>
        </row>
        <row r="157">
          <cell r="B157">
            <v>76</v>
          </cell>
          <cell r="E157" t="str">
            <v>ДОЛГАНОВ Кирилл Алексеевич</v>
          </cell>
          <cell r="F157" t="str">
            <v>29.05.2003,  1 юн.</v>
          </cell>
          <cell r="G157" t="str">
            <v>ПФО</v>
          </cell>
          <cell r="H157" t="str">
            <v>Саратовская, г. Балашов</v>
          </cell>
          <cell r="J157" t="str">
            <v>Разваляев Сергей Викторович</v>
          </cell>
        </row>
        <row r="159">
          <cell r="B159">
            <v>77</v>
          </cell>
          <cell r="E159" t="str">
            <v>ЖАНБЫРБАЕВ Мухтар</v>
          </cell>
          <cell r="F159" t="str">
            <v>27.01.2003,  2 юн.</v>
          </cell>
          <cell r="G159" t="str">
            <v>Казахстан</v>
          </cell>
          <cell r="H159" t="str">
            <v>Казахстан</v>
          </cell>
          <cell r="J159" t="str">
            <v>Нургалиев Серик</v>
          </cell>
        </row>
        <row r="161">
          <cell r="B161">
            <v>78</v>
          </cell>
          <cell r="E161" t="str">
            <v>ЗАХАРОВ Сергей Николаевич</v>
          </cell>
          <cell r="F161" t="str">
            <v>21.04.2003,   1 юн.</v>
          </cell>
          <cell r="G161" t="str">
            <v>ПФО</v>
          </cell>
          <cell r="H161" t="str">
            <v>Нижегородская, г. Кстово</v>
          </cell>
          <cell r="J161" t="str">
            <v>Азизов Зайирбег Госенович</v>
          </cell>
        </row>
        <row r="163">
          <cell r="B163">
            <v>79</v>
          </cell>
          <cell r="E163" t="str">
            <v>ЗВЯГИН Александр Сергеевич</v>
          </cell>
          <cell r="F163" t="str">
            <v>11.07.2003,  1</v>
          </cell>
          <cell r="G163" t="str">
            <v>ПФО</v>
          </cell>
          <cell r="H163" t="str">
            <v>Саратовская, г. Энгельс</v>
          </cell>
          <cell r="J163" t="str">
            <v>Никитин А.П.</v>
          </cell>
        </row>
        <row r="165">
          <cell r="B165">
            <v>80</v>
          </cell>
          <cell r="E165" t="str">
            <v>КЕНЖЕБЕКОВ Мерлан</v>
          </cell>
          <cell r="F165" t="str">
            <v>13.10.2003,  2 юн.</v>
          </cell>
          <cell r="G165" t="str">
            <v>Казахстан</v>
          </cell>
          <cell r="H165" t="str">
            <v>Казахстан</v>
          </cell>
          <cell r="J165" t="str">
            <v>Нургалиев Серик</v>
          </cell>
        </row>
        <row r="167">
          <cell r="B167">
            <v>81</v>
          </cell>
          <cell r="E167" t="str">
            <v>КОНДУСОВ Иван Александрович</v>
          </cell>
          <cell r="F167" t="str">
            <v>19.03.2003,  3</v>
          </cell>
          <cell r="G167" t="str">
            <v>ЦФО</v>
          </cell>
          <cell r="H167" t="str">
            <v>Воронежская, р.п. Таловая</v>
          </cell>
          <cell r="J167" t="str">
            <v>Алексеев Юрий Вячеславович</v>
          </cell>
        </row>
        <row r="169">
          <cell r="B169">
            <v>82</v>
          </cell>
          <cell r="E169" t="str">
            <v>КОНЧАКОВ Александр Сергеевич</v>
          </cell>
          <cell r="F169" t="str">
            <v>27.07.2003,  3 юн.</v>
          </cell>
          <cell r="G169" t="str">
            <v>ЦФО</v>
          </cell>
          <cell r="H169" t="str">
            <v>Воронежская, г. Воронеж, СОК "Шинник"</v>
          </cell>
          <cell r="J169" t="str">
            <v>Хрипко Алексей Валерьевич</v>
          </cell>
        </row>
        <row r="171">
          <cell r="B171">
            <v>83</v>
          </cell>
          <cell r="E171" t="str">
            <v>КУЛУЕВ Самир Равшан Оглы</v>
          </cell>
          <cell r="F171" t="str">
            <v>19.09.2003,  1 юн.</v>
          </cell>
          <cell r="G171" t="str">
            <v>ПФО</v>
          </cell>
          <cell r="H171" t="str">
            <v>Саратовская, г. Балашов</v>
          </cell>
          <cell r="J171" t="str">
            <v>Демин Антон Александрович</v>
          </cell>
        </row>
        <row r="173">
          <cell r="B173">
            <v>84</v>
          </cell>
          <cell r="E173" t="str">
            <v>КУЧИН Никита Александрович</v>
          </cell>
          <cell r="F173" t="str">
            <v>25.11.2003,  2 юн.</v>
          </cell>
          <cell r="G173" t="str">
            <v>ЦФО</v>
          </cell>
          <cell r="H173" t="str">
            <v>Воронежская,                     г. Нововоронеж</v>
          </cell>
          <cell r="J173" t="str">
            <v>Маклецова Татьяна Евгеньевна</v>
          </cell>
        </row>
        <row r="175">
          <cell r="B175">
            <v>85</v>
          </cell>
          <cell r="E175" t="str">
            <v>ЛЫСЕНКОВ Степан Егорович</v>
          </cell>
          <cell r="F175" t="str">
            <v>12.09.2004,  1 юн.</v>
          </cell>
          <cell r="G175" t="str">
            <v>Москва</v>
          </cell>
          <cell r="H175" t="str">
            <v>г. Москва, СШ №4</v>
          </cell>
          <cell r="J175" t="str">
            <v>Ларин Е. Е. Курдадзе Л.М.</v>
          </cell>
        </row>
        <row r="177">
          <cell r="B177">
            <v>86</v>
          </cell>
          <cell r="E177" t="str">
            <v>МЕЩЕРЯКОВ Никита Романович</v>
          </cell>
          <cell r="F177" t="str">
            <v>25.02.2003,  1 юн.</v>
          </cell>
          <cell r="G177" t="str">
            <v>ПФО</v>
          </cell>
          <cell r="H177" t="str">
            <v>Пензенская, г. Пенза</v>
          </cell>
          <cell r="J177" t="str">
            <v>Надькин В.А. Ивентьев А.В.</v>
          </cell>
        </row>
        <row r="179">
          <cell r="B179">
            <v>87</v>
          </cell>
          <cell r="E179" t="str">
            <v>МУРАДЯН Гарий Сергеевич</v>
          </cell>
          <cell r="F179" t="str">
            <v>15.10.2005,  3 юн.</v>
          </cell>
          <cell r="G179" t="str">
            <v>ЮФО</v>
          </cell>
          <cell r="H179" t="str">
            <v>Краснодарский край, г. Сочи</v>
          </cell>
          <cell r="J179" t="str">
            <v>Антонян Руслан Аршакович</v>
          </cell>
        </row>
        <row r="181">
          <cell r="B181">
            <v>88</v>
          </cell>
          <cell r="E181" t="str">
            <v>МУТЛУ Тимур Четинович</v>
          </cell>
          <cell r="F181" t="str">
            <v>27.05.2003,   3</v>
          </cell>
          <cell r="G181" t="str">
            <v>ЦФО</v>
          </cell>
          <cell r="H181" t="str">
            <v>Воронежская,                     г. Нововоронеж</v>
          </cell>
          <cell r="J181" t="str">
            <v>Маклецова Татьяна Евгеньевна</v>
          </cell>
        </row>
        <row r="183">
          <cell r="B183">
            <v>89</v>
          </cell>
          <cell r="E183" t="str">
            <v>МЫНЖАСОВ Даулет</v>
          </cell>
          <cell r="F183" t="str">
            <v>06.08.2004,  2 юн.</v>
          </cell>
          <cell r="G183" t="str">
            <v>Казахстан</v>
          </cell>
          <cell r="H183" t="str">
            <v>Казахстан</v>
          </cell>
          <cell r="J183" t="str">
            <v>Нургалиев Серик</v>
          </cell>
        </row>
        <row r="185">
          <cell r="B185">
            <v>90</v>
          </cell>
          <cell r="E185" t="str">
            <v>НАДЫРОВ Адиширин Сабирович</v>
          </cell>
          <cell r="F185" t="str">
            <v>11.02.2004,  1 юн.</v>
          </cell>
          <cell r="G185" t="str">
            <v>ЦФО</v>
          </cell>
          <cell r="H185" t="str">
            <v>Воронежская, г. Воронеж, СДЮСШОР-33</v>
          </cell>
          <cell r="J185" t="str">
            <v>Гончаров Сергей Юрьевич</v>
          </cell>
        </row>
        <row r="187">
          <cell r="B187">
            <v>91</v>
          </cell>
          <cell r="E187" t="str">
            <v>НИКОЛАЕВ Михаил Алексеевич</v>
          </cell>
          <cell r="F187" t="str">
            <v>17.04.2003,   2</v>
          </cell>
          <cell r="G187" t="str">
            <v>УрФО</v>
          </cell>
          <cell r="H187" t="str">
            <v>Курганская, г. Щучье</v>
          </cell>
          <cell r="J187" t="str">
            <v>Амбарцумян Б.Э. Астапов Л.Н.</v>
          </cell>
        </row>
        <row r="189">
          <cell r="B189">
            <v>92</v>
          </cell>
          <cell r="E189" t="str">
            <v>ПАНИН Никита Константинович</v>
          </cell>
          <cell r="F189" t="str">
            <v>20.05.2004,  1 юн.</v>
          </cell>
          <cell r="G189" t="str">
            <v>ПФО</v>
          </cell>
          <cell r="H189" t="str">
            <v>Саратовская, р.п. Романовка</v>
          </cell>
          <cell r="J189" t="str">
            <v>Коченюк Александр Анатольевич</v>
          </cell>
        </row>
        <row r="191">
          <cell r="B191">
            <v>93</v>
          </cell>
          <cell r="E191" t="str">
            <v>ПЕВЦОВ Егор Алексеевич</v>
          </cell>
          <cell r="F191" t="str">
            <v>05.09.2004,  1 юн.</v>
          </cell>
          <cell r="G191" t="str">
            <v>ЦФО</v>
          </cell>
          <cell r="H191" t="str">
            <v>Воронежская, г. Воронеж, СДЮСШОР-33</v>
          </cell>
          <cell r="J191" t="str">
            <v>Стеблева Людмила Алексеевна</v>
          </cell>
        </row>
        <row r="193">
          <cell r="B193">
            <v>94</v>
          </cell>
          <cell r="E193" t="str">
            <v>ПОНОМАРЕВ Владимир Андреевич</v>
          </cell>
          <cell r="F193" t="str">
            <v>02.04.2005,  3 юн.</v>
          </cell>
          <cell r="G193" t="str">
            <v>ЦФО</v>
          </cell>
          <cell r="H193" t="str">
            <v>Воронежская, р.п. Таловая</v>
          </cell>
          <cell r="J193" t="str">
            <v>Алексеев Юрий Вячеславович</v>
          </cell>
        </row>
        <row r="195">
          <cell r="B195">
            <v>95</v>
          </cell>
          <cell r="E195" t="str">
            <v>ПРОКШИН Кирилл Александрович</v>
          </cell>
          <cell r="F195" t="str">
            <v>26.06.2003,  1 юн.</v>
          </cell>
          <cell r="G195" t="str">
            <v>ЦФО</v>
          </cell>
          <cell r="H195" t="str">
            <v>Тульская, г. Тула</v>
          </cell>
          <cell r="J195" t="str">
            <v>Копейкин Павел Сергеевич</v>
          </cell>
        </row>
        <row r="197">
          <cell r="B197">
            <v>96</v>
          </cell>
          <cell r="E197" t="str">
            <v>СААКЯН Артем Самвелович</v>
          </cell>
          <cell r="F197" t="str">
            <v>01.01.2004,  3 юн.</v>
          </cell>
          <cell r="G197" t="str">
            <v>ЮФО</v>
          </cell>
          <cell r="H197" t="str">
            <v>Краснодарский край, г. Сочи</v>
          </cell>
          <cell r="J197" t="str">
            <v>Антонян Руслан Аршакович</v>
          </cell>
        </row>
        <row r="199">
          <cell r="B199">
            <v>97</v>
          </cell>
          <cell r="E199" t="str">
            <v>САВИН Евгений Игоревич</v>
          </cell>
          <cell r="F199" t="str">
            <v>04.01.2003,  2 юн.</v>
          </cell>
          <cell r="G199" t="str">
            <v>ЦФО</v>
          </cell>
          <cell r="H199" t="str">
            <v>Воронежская,                       г. Бутурлиновка</v>
          </cell>
          <cell r="J199" t="str">
            <v>Лян Аркадий Петрович</v>
          </cell>
        </row>
        <row r="201">
          <cell r="B201">
            <v>98</v>
          </cell>
          <cell r="E201" t="str">
            <v>САНАК АРНАТ</v>
          </cell>
          <cell r="F201" t="str">
            <v>10.03.2003,  2 юн.</v>
          </cell>
          <cell r="G201" t="str">
            <v>Казахстан</v>
          </cell>
          <cell r="H201" t="str">
            <v>Казахстан</v>
          </cell>
          <cell r="J201" t="str">
            <v>Нургалиев Серик</v>
          </cell>
        </row>
        <row r="203">
          <cell r="B203">
            <v>99</v>
          </cell>
          <cell r="E203" t="str">
            <v>СТЯГОВ Андрей Юрьевич</v>
          </cell>
          <cell r="F203" t="str">
            <v>01.03.2003,  3 юн.</v>
          </cell>
          <cell r="G203" t="str">
            <v>ЦФО</v>
          </cell>
          <cell r="H203" t="str">
            <v>Липецкая, г. Елец</v>
          </cell>
          <cell r="J203" t="str">
            <v>Михайлов Олег Юрьевич</v>
          </cell>
        </row>
        <row r="205">
          <cell r="B205">
            <v>100</v>
          </cell>
          <cell r="E205" t="str">
            <v>УТЕХИН Кирилл Константинович</v>
          </cell>
          <cell r="F205" t="str">
            <v>14.05.2003,  2</v>
          </cell>
          <cell r="G205" t="str">
            <v>Москва</v>
          </cell>
          <cell r="H205" t="str">
            <v>г. Москва, СШ №4</v>
          </cell>
          <cell r="J205" t="str">
            <v>Ларин Евгений Евгеньевич</v>
          </cell>
        </row>
        <row r="207">
          <cell r="B207">
            <v>101</v>
          </cell>
          <cell r="E207" t="str">
            <v>ЧАПЛЫГИН Матвей Леонидович</v>
          </cell>
          <cell r="F207" t="str">
            <v>06.12.2003,  2 юн.</v>
          </cell>
          <cell r="G207" t="str">
            <v>ЦФО</v>
          </cell>
          <cell r="H207" t="str">
            <v>Воронежская, г. Воронеж, СДЮСШОР-33</v>
          </cell>
          <cell r="J207" t="str">
            <v>Власов Артур Александрович</v>
          </cell>
        </row>
        <row r="209">
          <cell r="B209">
            <v>102</v>
          </cell>
          <cell r="E209" t="str">
            <v>ШЕВЕЛЕВ Денис Андреевич</v>
          </cell>
          <cell r="F209" t="str">
            <v>12.10.2004,  1 юн.</v>
          </cell>
          <cell r="G209" t="str">
            <v>ЦФО</v>
          </cell>
          <cell r="H209" t="str">
            <v>Белгородская, г. Шебекино</v>
          </cell>
          <cell r="J209" t="str">
            <v>Квиташ Сергей Викторович</v>
          </cell>
        </row>
        <row r="211">
          <cell r="B211">
            <v>103</v>
          </cell>
          <cell r="E211" t="str">
            <v>ЩЕРБАКОВ Денис Сергеевич</v>
          </cell>
          <cell r="F211" t="str">
            <v>28.01.2003,  1 юн.</v>
          </cell>
          <cell r="G211" t="str">
            <v>ПФО</v>
          </cell>
          <cell r="H211" t="str">
            <v>Саратовская, р.п. Романовка</v>
          </cell>
          <cell r="J211" t="str">
            <v>Пчелинцев Р.И. Гребенщиков А.В.</v>
          </cell>
        </row>
        <row r="213">
          <cell r="B213">
            <v>104</v>
          </cell>
          <cell r="E213" t="str">
            <v>АТАМАНОВ Павел Олегович</v>
          </cell>
          <cell r="F213" t="str">
            <v>12.02.2004,  3 юн.</v>
          </cell>
          <cell r="G213" t="str">
            <v>ЦФО</v>
          </cell>
          <cell r="H213" t="str">
            <v>Липецкая, г. Елец</v>
          </cell>
          <cell r="J213" t="str">
            <v>Карпов Борис Николаевич</v>
          </cell>
        </row>
        <row r="215">
          <cell r="B215">
            <v>105</v>
          </cell>
          <cell r="E215" t="str">
            <v>АХЕТОВ ЖАНОБИ</v>
          </cell>
          <cell r="F215" t="str">
            <v>26.11.2005, 2 юн.</v>
          </cell>
          <cell r="G215" t="str">
            <v>Казахстан</v>
          </cell>
          <cell r="H215" t="str">
            <v>Казахстан</v>
          </cell>
          <cell r="J215" t="str">
            <v>Нургалиев Серик</v>
          </cell>
        </row>
        <row r="217">
          <cell r="B217">
            <v>106</v>
          </cell>
          <cell r="E217" t="str">
            <v>БИБАРСОВ Талип Хайруллович</v>
          </cell>
          <cell r="F217" t="str">
            <v>09.04.2003,  1 юн.</v>
          </cell>
          <cell r="G217" t="str">
            <v>ПФО</v>
          </cell>
          <cell r="H217" t="str">
            <v>Пензенская, г. Пенза</v>
          </cell>
          <cell r="J217" t="str">
            <v>Шарыпов Альберт Раджевич</v>
          </cell>
        </row>
        <row r="219">
          <cell r="B219">
            <v>108</v>
          </cell>
          <cell r="E219" t="str">
            <v>ВОРОНКОВ Денис Олегович</v>
          </cell>
          <cell r="F219" t="str">
            <v>09.09.2003,  3 юн.</v>
          </cell>
          <cell r="G219" t="str">
            <v>ЦФО</v>
          </cell>
          <cell r="H219" t="str">
            <v>Липецкая, г. Елец</v>
          </cell>
          <cell r="J219" t="str">
            <v>Карпов Борис Николаевич</v>
          </cell>
        </row>
        <row r="221">
          <cell r="B221">
            <v>107</v>
          </cell>
          <cell r="E221" t="str">
            <v>ЖАЛИЛОВ Даниил Наилевич</v>
          </cell>
          <cell r="F221" t="str">
            <v>28.03.2004,   1 юн.</v>
          </cell>
          <cell r="G221" t="str">
            <v>ПФО</v>
          </cell>
          <cell r="H221" t="str">
            <v>Нижегородская, г. Кстово</v>
          </cell>
          <cell r="J221" t="str">
            <v>Азизов Зайирбег Госенович</v>
          </cell>
        </row>
        <row r="223">
          <cell r="B223">
            <v>109</v>
          </cell>
          <cell r="E223" t="str">
            <v>ЗАХАРИН Владислав Романович</v>
          </cell>
          <cell r="F223" t="str">
            <v>23.06.2004,  1 юн.</v>
          </cell>
          <cell r="G223" t="str">
            <v>ПФО</v>
          </cell>
          <cell r="H223" t="str">
            <v>Саратовская, г. Балашов</v>
          </cell>
          <cell r="J223" t="str">
            <v>Глухов Виктор Николаевич</v>
          </cell>
        </row>
        <row r="225">
          <cell r="B225">
            <v>114</v>
          </cell>
          <cell r="E225" t="str">
            <v>ИОНОВ Анатолий Дмитриевич</v>
          </cell>
          <cell r="F225" t="str">
            <v>14.10.2003,  1 юн.</v>
          </cell>
          <cell r="G225" t="str">
            <v>ПФО</v>
          </cell>
          <cell r="H225" t="str">
            <v>Саратовская г. Энгельс</v>
          </cell>
          <cell r="J225" t="str">
            <v>Гусев Михаил Станиславович</v>
          </cell>
        </row>
        <row r="227">
          <cell r="B227">
            <v>111</v>
          </cell>
          <cell r="E227" t="str">
            <v>МЕДВЕДЕВ Михаил Алексеевич</v>
          </cell>
          <cell r="F227" t="str">
            <v>13.05.2003,  2</v>
          </cell>
          <cell r="G227" t="str">
            <v>ПФО</v>
          </cell>
          <cell r="H227" t="str">
            <v>Пензенская, г. Нижний Ломов</v>
          </cell>
          <cell r="J227" t="str">
            <v>Сарафанов Александр Васильевич</v>
          </cell>
        </row>
        <row r="229">
          <cell r="B229">
            <v>112</v>
          </cell>
          <cell r="E229" t="str">
            <v>НОВИКОВ Гордей Геннадьевич</v>
          </cell>
          <cell r="F229" t="str">
            <v>23.01.2003,  1 юн.</v>
          </cell>
          <cell r="G229" t="str">
            <v>ЦФО</v>
          </cell>
          <cell r="H229" t="str">
            <v>Тамбовская, г. Тамбов</v>
          </cell>
          <cell r="J229" t="str">
            <v>Щукин А.В. Левин Н.Н.</v>
          </cell>
        </row>
        <row r="231">
          <cell r="B231">
            <v>113</v>
          </cell>
          <cell r="E231" t="str">
            <v>ОПАЕВ Басанг Лиджиевич</v>
          </cell>
          <cell r="F231" t="str">
            <v>11.10.2003,  1</v>
          </cell>
          <cell r="G231" t="str">
            <v>ЮФО</v>
          </cell>
          <cell r="H231" t="str">
            <v>Калмыкия, г. Элиста</v>
          </cell>
          <cell r="J231" t="str">
            <v>Лиджиев Джангр Валериевич</v>
          </cell>
        </row>
        <row r="233">
          <cell r="B233">
            <v>115</v>
          </cell>
          <cell r="E233" t="str">
            <v>Пэлыпив Нестор Николаевич</v>
          </cell>
          <cell r="F233" t="str">
            <v>07.06.2003,  1 юн.</v>
          </cell>
          <cell r="G233" t="str">
            <v>ПФО</v>
          </cell>
          <cell r="H233" t="str">
            <v>Саратовская, г. Балашов</v>
          </cell>
          <cell r="J233" t="str">
            <v>Разваляев Сергей Викторович</v>
          </cell>
        </row>
        <row r="235">
          <cell r="B235">
            <v>116</v>
          </cell>
          <cell r="E235" t="str">
            <v>Пэлыпив Никита Николаевич</v>
          </cell>
          <cell r="F235" t="str">
            <v>23.06.2004,  1 юн.</v>
          </cell>
          <cell r="G235" t="str">
            <v>ПФО</v>
          </cell>
          <cell r="H235" t="str">
            <v>Саратовская, г. Балашов</v>
          </cell>
          <cell r="J235" t="str">
            <v>Разваляев Сергей Викторович</v>
          </cell>
        </row>
        <row r="237">
          <cell r="B237">
            <v>110</v>
          </cell>
          <cell r="E237" t="str">
            <v>СОЛОВЬЕВ Роберт Михайлович</v>
          </cell>
          <cell r="F237" t="str">
            <v>21.01.2003,  1 юн.</v>
          </cell>
          <cell r="G237" t="str">
            <v>ЮФО</v>
          </cell>
          <cell r="H237" t="str">
            <v>Краснодарский край, Новороссийск</v>
          </cell>
          <cell r="J237" t="str">
            <v>Ружицкий Денис Николаевич</v>
          </cell>
        </row>
        <row r="239">
          <cell r="B239">
            <v>117</v>
          </cell>
          <cell r="E239" t="str">
            <v>ТУРМАНОВ Артем Андреевич</v>
          </cell>
          <cell r="F239" t="str">
            <v>29.05.2003,  1 юн.</v>
          </cell>
          <cell r="G239" t="str">
            <v>ПФО</v>
          </cell>
          <cell r="H239" t="str">
            <v>Саратовская, г. Балашов</v>
          </cell>
          <cell r="J239" t="str">
            <v>Глухов Виктор Николаевич</v>
          </cell>
        </row>
        <row r="241">
          <cell r="B241">
            <v>118</v>
          </cell>
          <cell r="E241" t="str">
            <v>ФИСЕНКО Иван Александрович</v>
          </cell>
          <cell r="F241" t="str">
            <v>16.06.2005,  3 юн.</v>
          </cell>
          <cell r="G241" t="str">
            <v>ЦФО</v>
          </cell>
          <cell r="H241" t="str">
            <v>Воронежская, г. Лиски, ДЮСШ "Восточная"</v>
          </cell>
          <cell r="J241" t="str">
            <v>Дудинов Иван Иванович</v>
          </cell>
        </row>
        <row r="243">
          <cell r="B243">
            <v>119</v>
          </cell>
          <cell r="E243" t="str">
            <v>ФУФАЕВ Захар Витальевич</v>
          </cell>
          <cell r="F243" t="str">
            <v>24.12.2004,  2 юн.</v>
          </cell>
          <cell r="G243" t="str">
            <v>ЦФО</v>
          </cell>
          <cell r="H243" t="str">
            <v>Воронежская,                       г. Анна</v>
          </cell>
          <cell r="J243" t="str">
            <v>Мухин Николай Николаевич</v>
          </cell>
        </row>
        <row r="245">
          <cell r="B245">
            <v>120</v>
          </cell>
          <cell r="E245" t="str">
            <v>ЧИБИСОВ Павел Сергеевич</v>
          </cell>
          <cell r="F245" t="str">
            <v>03.01.2004,  1 юн.</v>
          </cell>
          <cell r="G245" t="str">
            <v>ЦФО</v>
          </cell>
          <cell r="H245" t="str">
            <v>Воронежская, р.п. Таловая</v>
          </cell>
          <cell r="J245" t="str">
            <v>Алексеев Юрий Вячеславович</v>
          </cell>
        </row>
        <row r="247">
          <cell r="B247">
            <v>121</v>
          </cell>
          <cell r="E247" t="str">
            <v>ШАРАПОВ Владимир Максимович</v>
          </cell>
          <cell r="F247" t="str">
            <v>03.04.2003,  1 юн.</v>
          </cell>
          <cell r="G247" t="str">
            <v>ЦФО</v>
          </cell>
          <cell r="H247" t="str">
            <v>Тамбовская, г. Тамбов</v>
          </cell>
          <cell r="J247" t="str">
            <v>Доровских С.Б.  Иванова Т.Л.</v>
          </cell>
        </row>
        <row r="249">
          <cell r="B249">
            <v>122</v>
          </cell>
          <cell r="E249" t="str">
            <v>ШУРЫГИН Иван Никколаевич</v>
          </cell>
          <cell r="F249" t="str">
            <v>07.07.2003,  1 юн.</v>
          </cell>
          <cell r="G249" t="str">
            <v>ЦФО</v>
          </cell>
          <cell r="H249" t="str">
            <v>Воронежская,                     г. Нововоронеж</v>
          </cell>
          <cell r="J249" t="str">
            <v>Каширин Виктор Васильевич</v>
          </cell>
        </row>
        <row r="251">
          <cell r="B251">
            <v>124</v>
          </cell>
          <cell r="E251" t="str">
            <v>АБРАМОВ Александр Владимирович</v>
          </cell>
          <cell r="F251" t="str">
            <v>21.04.2003,  1 юн.</v>
          </cell>
          <cell r="G251" t="str">
            <v>ПФО</v>
          </cell>
          <cell r="H251" t="str">
            <v>Саратовская, г. Балашов</v>
          </cell>
          <cell r="J251" t="str">
            <v>Глухов Виктор Николаевич</v>
          </cell>
        </row>
        <row r="253">
          <cell r="B253">
            <v>125</v>
          </cell>
          <cell r="E253" t="str">
            <v>БЕЛЯЕВ Руслан Валерьевич</v>
          </cell>
          <cell r="F253" t="str">
            <v>06.04.2003,  2 юн.</v>
          </cell>
          <cell r="G253" t="str">
            <v>ЦФО</v>
          </cell>
          <cell r="H253" t="str">
            <v>Московская, п. Серебряные пруды</v>
          </cell>
          <cell r="J253" t="str">
            <v>Зайцев Сергей Васильевич</v>
          </cell>
        </row>
        <row r="255">
          <cell r="B255">
            <v>126</v>
          </cell>
          <cell r="E255" t="str">
            <v>ГОРБАЧЕВ Артем Алексеевич</v>
          </cell>
          <cell r="F255" t="str">
            <v>29.06.2003,  3</v>
          </cell>
          <cell r="G255" t="str">
            <v>ЦФО</v>
          </cell>
          <cell r="H255" t="str">
            <v>Воронежская, г. Павловск</v>
          </cell>
          <cell r="J255" t="str">
            <v>Хаустов Владимир Викторович</v>
          </cell>
        </row>
        <row r="257">
          <cell r="B257">
            <v>127</v>
          </cell>
          <cell r="E257" t="str">
            <v>ГОРИСЛАВСКИЙ Павел Александрович</v>
          </cell>
          <cell r="F257" t="str">
            <v>17.06.2003,  1 юн.</v>
          </cell>
          <cell r="G257" t="str">
            <v>ПФО</v>
          </cell>
          <cell r="H257" t="str">
            <v>Пензенская, г. Пенза</v>
          </cell>
          <cell r="J257" t="str">
            <v>Надькин В.А. Ивентьев А.В.</v>
          </cell>
        </row>
        <row r="259">
          <cell r="B259">
            <v>128</v>
          </cell>
          <cell r="E259" t="str">
            <v>ДРЯБИН Игорь Дмитриевич</v>
          </cell>
          <cell r="F259" t="str">
            <v>29.01.2003,  1 юн.</v>
          </cell>
          <cell r="G259" t="str">
            <v>ПФО</v>
          </cell>
          <cell r="H259" t="str">
            <v>Саратовская, г. Балашов</v>
          </cell>
          <cell r="J259" t="str">
            <v>Демин Антон Александрович</v>
          </cell>
        </row>
        <row r="261">
          <cell r="B261">
            <v>129</v>
          </cell>
          <cell r="E261" t="str">
            <v>ЕЛИСЕЕВ Виктор Олегович</v>
          </cell>
          <cell r="F261" t="str">
            <v>24.11.2003,  2</v>
          </cell>
          <cell r="G261" t="str">
            <v>СКФО</v>
          </cell>
          <cell r="H261" t="str">
            <v>Ставропольский край,  г. Ипатово</v>
          </cell>
          <cell r="J261" t="str">
            <v>Фролов Виктор Яковлевич</v>
          </cell>
        </row>
        <row r="263">
          <cell r="B263">
            <v>130</v>
          </cell>
          <cell r="E263" t="str">
            <v>ИВАНОВ Игорь Александрович</v>
          </cell>
          <cell r="F263" t="str">
            <v>22.02.2005,  3 юн.</v>
          </cell>
          <cell r="G263" t="str">
            <v>ПФО</v>
          </cell>
          <cell r="H263" t="str">
            <v>Саратовская, г. Саратов</v>
          </cell>
          <cell r="J263" t="str">
            <v>Коченюк Александр Анатольевич</v>
          </cell>
        </row>
        <row r="265">
          <cell r="B265">
            <v>131</v>
          </cell>
          <cell r="E265" t="str">
            <v>КИЛЬП Андрей Янович</v>
          </cell>
          <cell r="F265" t="str">
            <v>15.08.2003,  1 юн.</v>
          </cell>
          <cell r="G265" t="str">
            <v>ЦФО</v>
          </cell>
          <cell r="H265" t="str">
            <v>Тверская, г. Кувшиново</v>
          </cell>
          <cell r="J265" t="str">
            <v>Савин Николай Николаевич</v>
          </cell>
        </row>
        <row r="267">
          <cell r="B267">
            <v>132</v>
          </cell>
          <cell r="E267" t="str">
            <v>КОКОШКИН Михаил Алексеевич</v>
          </cell>
          <cell r="F267" t="str">
            <v>23.03.2003,  1</v>
          </cell>
          <cell r="G267" t="str">
            <v>ПФО</v>
          </cell>
          <cell r="H267" t="str">
            <v>Саратовская, Энгельс</v>
          </cell>
          <cell r="J267" t="str">
            <v>Никитин А.П.</v>
          </cell>
        </row>
        <row r="269">
          <cell r="B269">
            <v>133</v>
          </cell>
          <cell r="E269" t="str">
            <v>КРИВЕНКО Денис Александрович</v>
          </cell>
          <cell r="F269" t="str">
            <v>08.01.2004,  2 юн.</v>
          </cell>
          <cell r="G269" t="str">
            <v>ПФО</v>
          </cell>
          <cell r="H269" t="str">
            <v>Саратовская, г. Балашов</v>
          </cell>
          <cell r="J269" t="str">
            <v>Разваляев Сергей Викторович</v>
          </cell>
        </row>
        <row r="271">
          <cell r="B271">
            <v>123</v>
          </cell>
          <cell r="E271" t="str">
            <v>МУСАЕЛЯН Альберт Мгерович</v>
          </cell>
          <cell r="F271" t="str">
            <v>04.01.2004, 1 юн.</v>
          </cell>
          <cell r="G271" t="str">
            <v>СКФО</v>
          </cell>
          <cell r="H271" t="str">
            <v>Ставропольский   г. Железноводск</v>
          </cell>
          <cell r="J271" t="str">
            <v>Абрамян Давид Арутюнович</v>
          </cell>
        </row>
        <row r="273">
          <cell r="B273">
            <v>134</v>
          </cell>
          <cell r="E273" t="str">
            <v>НАЗАРКОВ Никита Дмитриевич</v>
          </cell>
          <cell r="F273" t="str">
            <v>22.09.2003,  1 юн.</v>
          </cell>
          <cell r="G273" t="str">
            <v>ПФО</v>
          </cell>
          <cell r="H273" t="str">
            <v>Саратовская, г. Балашов</v>
          </cell>
          <cell r="J273" t="str">
            <v>Демин Антон Александрович</v>
          </cell>
        </row>
        <row r="275">
          <cell r="B275">
            <v>135</v>
          </cell>
          <cell r="E275" t="str">
            <v>ПОНОМАРЕВ Александр Андреевич</v>
          </cell>
          <cell r="F275" t="str">
            <v>19.08.2003,  1 юн.</v>
          </cell>
          <cell r="G275" t="str">
            <v>ЦФО</v>
          </cell>
          <cell r="H275" t="str">
            <v>Воронежская, г. Воронеж, СДЮСШОР-33</v>
          </cell>
          <cell r="J275" t="str">
            <v>Власов Артур Александрович</v>
          </cell>
        </row>
        <row r="277">
          <cell r="B277">
            <v>136</v>
          </cell>
          <cell r="E277" t="str">
            <v>САРАНГОВ Санал Алексеневич</v>
          </cell>
          <cell r="F277" t="str">
            <v>05.09.2003,  2 юн.</v>
          </cell>
          <cell r="G277" t="str">
            <v>ЮФО</v>
          </cell>
          <cell r="H277" t="str">
            <v>Калмыкия, п. Хошеут</v>
          </cell>
          <cell r="J277" t="str">
            <v>Моников Утнасун Юрьевич</v>
          </cell>
        </row>
        <row r="279">
          <cell r="B279">
            <v>137</v>
          </cell>
          <cell r="E279" t="str">
            <v>СТРОКУН Артем Андреевич</v>
          </cell>
          <cell r="F279" t="str">
            <v>01.01.2003, 1 юн.</v>
          </cell>
          <cell r="G279" t="str">
            <v>СКФО</v>
          </cell>
          <cell r="H279" t="str">
            <v>Ставропольский край,         г. Железноводск</v>
          </cell>
          <cell r="J279" t="str">
            <v>Абрамян Давид Арутюнович</v>
          </cell>
        </row>
        <row r="281">
          <cell r="B281">
            <v>138</v>
          </cell>
          <cell r="E281" t="str">
            <v>ТИТАЕВ Михаил Михайлович</v>
          </cell>
          <cell r="F281" t="str">
            <v>07.11.2005,  1 юн.</v>
          </cell>
          <cell r="G281" t="str">
            <v>ПФО</v>
          </cell>
          <cell r="H281" t="str">
            <v>Саратовская, г. Саратов</v>
          </cell>
          <cell r="J281" t="str">
            <v>Леонтьев А.Н. Мироненко А.О.</v>
          </cell>
        </row>
        <row r="283">
          <cell r="B283">
            <v>139</v>
          </cell>
          <cell r="E283" t="str">
            <v>ТРОФИМОВ Михаил Андреевич</v>
          </cell>
          <cell r="F283" t="str">
            <v>24.05.2003,  1 юн.</v>
          </cell>
          <cell r="G283" t="str">
            <v>ПФО</v>
          </cell>
          <cell r="H283" t="str">
            <v>Нижегородская, г. Кстово</v>
          </cell>
          <cell r="J283" t="str">
            <v>Азизов Зайирбег Госенович</v>
          </cell>
        </row>
        <row r="285">
          <cell r="B285">
            <v>140</v>
          </cell>
          <cell r="E285" t="str">
            <v>ХАЙТА Мустафа Абдуллахович</v>
          </cell>
          <cell r="F285" t="str">
            <v>31.12.2003,  1 юн.</v>
          </cell>
          <cell r="G285" t="str">
            <v>ПФО</v>
          </cell>
          <cell r="H285" t="str">
            <v>Нижегородская, г. Кстово</v>
          </cell>
          <cell r="J285" t="str">
            <v>Азизов Зайирбег Госенович</v>
          </cell>
        </row>
        <row r="287">
          <cell r="B287">
            <v>141</v>
          </cell>
          <cell r="E287" t="str">
            <v>ХАРЬКОВСКИЙ Кирилл Андреевич</v>
          </cell>
          <cell r="F287" t="str">
            <v>03.04.2003,  1 юн.</v>
          </cell>
          <cell r="G287" t="str">
            <v>ПФО</v>
          </cell>
          <cell r="H287" t="str">
            <v>Саратовская, г. Балашов</v>
          </cell>
          <cell r="J287" t="str">
            <v>Глухов Виктор Николаевич</v>
          </cell>
        </row>
        <row r="289">
          <cell r="B289">
            <v>143</v>
          </cell>
          <cell r="E289" t="str">
            <v>ХАЧАТРЯН Дереник Айкович</v>
          </cell>
          <cell r="F289" t="str">
            <v>23.07.2003,   2</v>
          </cell>
          <cell r="G289" t="str">
            <v>ПФО</v>
          </cell>
          <cell r="H289" t="str">
            <v>Пензенская, г. Нижний Ломов</v>
          </cell>
          <cell r="J289" t="str">
            <v>Сарафанов Александр Васильевич</v>
          </cell>
        </row>
        <row r="291">
          <cell r="B291">
            <v>142</v>
          </cell>
          <cell r="E291" t="str">
            <v>ЧАГРАНОВ Герман Арлтанович</v>
          </cell>
          <cell r="F291" t="str">
            <v>25.11.2003,  2</v>
          </cell>
          <cell r="G291" t="str">
            <v>ЮФО</v>
          </cell>
          <cell r="H291" t="str">
            <v>Калмыкия, п. Хошеут</v>
          </cell>
          <cell r="J291" t="str">
            <v>Моников Утнасун Юрьевич</v>
          </cell>
        </row>
        <row r="293">
          <cell r="B293">
            <v>145</v>
          </cell>
          <cell r="E293" t="str">
            <v>АБАШИН Никита Сергеевич</v>
          </cell>
          <cell r="F293" t="str">
            <v>01.04.2003,  1 юн.</v>
          </cell>
          <cell r="G293" t="str">
            <v>ЦФО</v>
          </cell>
          <cell r="H293" t="str">
            <v>Калужская, г. Калуга</v>
          </cell>
          <cell r="J293" t="str">
            <v>Корнеев Денис Сергеевич</v>
          </cell>
        </row>
        <row r="295">
          <cell r="B295">
            <v>144</v>
          </cell>
          <cell r="E295" t="str">
            <v>АЙРИЯН Карен Александрович</v>
          </cell>
          <cell r="F295" t="str">
            <v>23.04.2005,  3 юн.  </v>
          </cell>
          <cell r="G295" t="str">
            <v>ЦФО</v>
          </cell>
          <cell r="H295" t="str">
            <v>Воронежская, р.п. Таловая</v>
          </cell>
          <cell r="J295" t="str">
            <v>Алексеев Юрий Вячеславович</v>
          </cell>
        </row>
        <row r="297">
          <cell r="B297">
            <v>146</v>
          </cell>
          <cell r="E297" t="str">
            <v>АТАПИН Иван Михайлович</v>
          </cell>
          <cell r="F297" t="str">
            <v>28.04.2003,  2 юн.</v>
          </cell>
          <cell r="G297" t="str">
            <v>ПФО</v>
          </cell>
          <cell r="H297" t="str">
            <v>Саратовская, р.п. Турки</v>
          </cell>
          <cell r="J297" t="str">
            <v>Торосян С.Р. Деменов С.В.</v>
          </cell>
        </row>
        <row r="299">
          <cell r="B299">
            <v>156</v>
          </cell>
          <cell r="E299" t="str">
            <v>БЕРЕЗИН Всеволод Юрьевич</v>
          </cell>
          <cell r="F299" t="str">
            <v>01.04.2003,  1 юн.</v>
          </cell>
          <cell r="G299" t="str">
            <v>ПФО</v>
          </cell>
          <cell r="H299" t="str">
            <v>Саратовская, Энгельс</v>
          </cell>
          <cell r="J299" t="str">
            <v>Никитин Александр Павлович</v>
          </cell>
        </row>
        <row r="301">
          <cell r="B301">
            <v>147</v>
          </cell>
          <cell r="E301" t="str">
            <v>ВИТЕР Данил Игоревич</v>
          </cell>
          <cell r="F301" t="str">
            <v>27.02.2003,  1 юн.</v>
          </cell>
          <cell r="G301" t="str">
            <v>УрФО</v>
          </cell>
          <cell r="H301" t="str">
            <v>Курганская, г. Щучье</v>
          </cell>
          <cell r="J301" t="str">
            <v>Амбарцумян Б.Э. Астапов Л.Н.</v>
          </cell>
        </row>
        <row r="303">
          <cell r="B303">
            <v>148</v>
          </cell>
          <cell r="E303" t="str">
            <v>ГАМУЛИН Никита Ильич</v>
          </cell>
          <cell r="F303" t="str">
            <v>16.04.2004,  1 юн.</v>
          </cell>
          <cell r="G303" t="str">
            <v>ПФО</v>
          </cell>
          <cell r="H303" t="str">
            <v>Пензенская, г. Пенза</v>
          </cell>
          <cell r="J303" t="str">
            <v>Надькин В.А. Ивентьев А.В.</v>
          </cell>
        </row>
        <row r="305">
          <cell r="B305">
            <v>149</v>
          </cell>
          <cell r="E305" t="str">
            <v>ДАРВИН Сергей Игоревич</v>
          </cell>
          <cell r="F305" t="str">
            <v>30.07.2004,  3 юн.</v>
          </cell>
          <cell r="G305" t="str">
            <v>ЦФО</v>
          </cell>
          <cell r="H305" t="str">
            <v>Воронежская, г. Воронеж, СОК "Шинник"</v>
          </cell>
          <cell r="J305" t="str">
            <v>Хрипко Алексей Валерьевич</v>
          </cell>
        </row>
        <row r="307">
          <cell r="B307">
            <v>150</v>
          </cell>
          <cell r="E307" t="str">
            <v>ЗЕЙНАЛОВ Рауф Элдонизович</v>
          </cell>
          <cell r="F307" t="str">
            <v>19.05.2003, 2 юн.</v>
          </cell>
          <cell r="G307" t="str">
            <v>ЦФО</v>
          </cell>
          <cell r="H307" t="str">
            <v>Московская, п. Серебряные пруды</v>
          </cell>
          <cell r="J307" t="str">
            <v>Зайцев Сергей Васильевич</v>
          </cell>
        </row>
        <row r="309">
          <cell r="B309">
            <v>151</v>
          </cell>
          <cell r="E309" t="str">
            <v>КОЧУГОВ Вячеслав Дмитриевич</v>
          </cell>
          <cell r="F309" t="str">
            <v>21.10.2004,  1 юн.</v>
          </cell>
          <cell r="G309" t="str">
            <v>ПФО</v>
          </cell>
          <cell r="H309" t="str">
            <v>Нижегородская, г. Кстово</v>
          </cell>
          <cell r="J309" t="str">
            <v>Азизов Зайирбег Госенович</v>
          </cell>
        </row>
        <row r="311">
          <cell r="B311">
            <v>152</v>
          </cell>
          <cell r="E311" t="str">
            <v>ОРЫНБАЕВ Даулет</v>
          </cell>
          <cell r="F311" t="str">
            <v>08.07.2003,  2 юн.</v>
          </cell>
          <cell r="G311" t="str">
            <v>Казахстан</v>
          </cell>
          <cell r="H311" t="str">
            <v>Казахстан</v>
          </cell>
          <cell r="J311" t="str">
            <v>Нургалиев Серик</v>
          </cell>
        </row>
        <row r="313">
          <cell r="B313">
            <v>153</v>
          </cell>
          <cell r="E313" t="str">
            <v>ПАЧГИН Никита Павлович</v>
          </cell>
          <cell r="F313" t="str">
            <v>14.09.2004,  1 юн.</v>
          </cell>
          <cell r="G313" t="str">
            <v>ПФО</v>
          </cell>
          <cell r="H313" t="str">
            <v>Саратовская, г. Балашов</v>
          </cell>
          <cell r="J313" t="str">
            <v>Глухов Виктор Николаевич</v>
          </cell>
        </row>
        <row r="315">
          <cell r="B315">
            <v>154</v>
          </cell>
          <cell r="E315" t="str">
            <v>СУХЕНКО Роман Дмитриевич</v>
          </cell>
          <cell r="F315" t="str">
            <v>08.01.2003,  2 юн.</v>
          </cell>
          <cell r="G315" t="str">
            <v>ПФО</v>
          </cell>
          <cell r="H315" t="str">
            <v>Нижегородская, г. Кстово</v>
          </cell>
          <cell r="J315" t="str">
            <v>Азизов Зайирбег Госенович</v>
          </cell>
        </row>
        <row r="317">
          <cell r="B317">
            <v>155</v>
          </cell>
          <cell r="E317" t="str">
            <v>ЭЙВАЗОВ Тимур Максимович</v>
          </cell>
          <cell r="F317" t="str">
            <v>24.07.2004,  2 юн.</v>
          </cell>
          <cell r="G317" t="str">
            <v>ЦФО</v>
          </cell>
          <cell r="H317" t="str">
            <v>Белгородская, г. Старый Оскол</v>
          </cell>
          <cell r="J317" t="str">
            <v>Гелбахиани Константин Ражденович</v>
          </cell>
        </row>
        <row r="319">
          <cell r="B319">
            <v>159</v>
          </cell>
          <cell r="E319" t="str">
            <v>ДАХИН Вадим Валерьевич</v>
          </cell>
          <cell r="F319" t="str">
            <v>01.03.2003,  1 юн.</v>
          </cell>
          <cell r="G319" t="str">
            <v>ПФО</v>
          </cell>
          <cell r="H319" t="str">
            <v>Саратовская, г. Балашов</v>
          </cell>
          <cell r="J319" t="str">
            <v>Демин Антон Александрович</v>
          </cell>
        </row>
        <row r="321">
          <cell r="B321">
            <v>158</v>
          </cell>
          <cell r="E321" t="str">
            <v>ДЕДОВИЧ Андрей Андреевич</v>
          </cell>
          <cell r="F321" t="str">
            <v>25.01.2003,  3 юн.</v>
          </cell>
          <cell r="G321" t="str">
            <v>ЮФО</v>
          </cell>
          <cell r="H321" t="str">
            <v>Крвснодарский, Новороссийск</v>
          </cell>
          <cell r="J321" t="str">
            <v>Ружицкий Денис Николаевич</v>
          </cell>
        </row>
        <row r="323">
          <cell r="B323">
            <v>160</v>
          </cell>
          <cell r="E323" t="str">
            <v>ЕСАКОВ Андрей Сергеевич</v>
          </cell>
          <cell r="F323" t="str">
            <v>09.05.2003,  3</v>
          </cell>
          <cell r="G323" t="str">
            <v>ЦФО</v>
          </cell>
          <cell r="H323" t="str">
            <v>Воронежская, г. Павловск</v>
          </cell>
          <cell r="J323" t="str">
            <v>Хаустов Владимир Викторович</v>
          </cell>
        </row>
        <row r="325">
          <cell r="B325">
            <v>161</v>
          </cell>
          <cell r="E325" t="str">
            <v>КИРЕЕВ Константин Николаевич</v>
          </cell>
          <cell r="F325" t="str">
            <v>28.10.2003,  2 юн.</v>
          </cell>
          <cell r="G325" t="str">
            <v>ЦФО</v>
          </cell>
          <cell r="H325" t="str">
            <v>Воронежская, г. Воронеж, СДЮСШОР-33</v>
          </cell>
          <cell r="J325" t="str">
            <v>Гончаров Сергей Юрьевич</v>
          </cell>
        </row>
        <row r="327">
          <cell r="B327">
            <v>162</v>
          </cell>
          <cell r="E327" t="str">
            <v>КНЯЗЕВ Данила Евгеньевич</v>
          </cell>
          <cell r="F327" t="str">
            <v>06.09.2003,  2 юн.</v>
          </cell>
          <cell r="G327" t="str">
            <v>ЦФО</v>
          </cell>
          <cell r="H327" t="str">
            <v>Воронежская, г. Воронеж, СДЮСШОР-33</v>
          </cell>
          <cell r="J327" t="str">
            <v>Гончаров Сергей Юрьевич</v>
          </cell>
        </row>
        <row r="329">
          <cell r="B329">
            <v>163</v>
          </cell>
          <cell r="E329" t="str">
            <v>КОШЕЛЕНКО Михаил Викторович</v>
          </cell>
          <cell r="F329" t="str">
            <v>20.07.2003,   1 юн.</v>
          </cell>
          <cell r="G329" t="str">
            <v>ПФО</v>
          </cell>
          <cell r="H329" t="str">
            <v>Башкортостан,                    г. Давлеканово</v>
          </cell>
          <cell r="J329" t="str">
            <v>Лоншаков Юрий Борисович</v>
          </cell>
        </row>
        <row r="331">
          <cell r="B331">
            <v>164</v>
          </cell>
          <cell r="E331" t="str">
            <v>ЛОПОВОК Ефим Александрович</v>
          </cell>
          <cell r="F331" t="str">
            <v>04.02.2003,   3</v>
          </cell>
          <cell r="G331" t="str">
            <v>ПФО</v>
          </cell>
          <cell r="H331" t="str">
            <v>Нижегородская, г. Кстово</v>
          </cell>
          <cell r="J331" t="str">
            <v>Азизов Зайирбег Госенович</v>
          </cell>
        </row>
        <row r="333">
          <cell r="B333">
            <v>165</v>
          </cell>
          <cell r="E333" t="str">
            <v>НИЯЗБЕКОВ Кылышбек</v>
          </cell>
          <cell r="F333" t="str">
            <v>06.01.2003,  2 юн.</v>
          </cell>
          <cell r="G333" t="str">
            <v>Казахстан</v>
          </cell>
          <cell r="H333" t="str">
            <v>Казахстан</v>
          </cell>
          <cell r="J333" t="str">
            <v>Нургалиев Серик</v>
          </cell>
        </row>
        <row r="335">
          <cell r="B335">
            <v>166</v>
          </cell>
          <cell r="E335" t="str">
            <v>РЕЗНИКОВ Роман Игоревич</v>
          </cell>
          <cell r="F335" t="str">
            <v>01.01.2003, 1 юн.</v>
          </cell>
          <cell r="G335" t="str">
            <v>СКФО</v>
          </cell>
          <cell r="H335" t="str">
            <v>Ставропольский край, г. Железноводск</v>
          </cell>
          <cell r="J335" t="str">
            <v>Абрамян Давид Арутюнович</v>
          </cell>
        </row>
        <row r="337">
          <cell r="B337">
            <v>157</v>
          </cell>
          <cell r="E337" t="str">
            <v>САКХИРЕЕВ Муса Маратович</v>
          </cell>
          <cell r="F337" t="str">
            <v>18.03.2003,  1 юн.</v>
          </cell>
          <cell r="G337" t="str">
            <v>ПФО</v>
          </cell>
          <cell r="H337" t="str">
            <v>Саратовская, Энгельс</v>
          </cell>
          <cell r="J337" t="str">
            <v>Ерокин В.А.</v>
          </cell>
        </row>
        <row r="339">
          <cell r="B339">
            <v>167</v>
          </cell>
          <cell r="E339" t="str">
            <v>СТУЧИЛИН Егор Александрович</v>
          </cell>
          <cell r="F339" t="str">
            <v>08.06.2003,  3 юн.</v>
          </cell>
          <cell r="G339" t="str">
            <v>ЦФО</v>
          </cell>
          <cell r="H339" t="str">
            <v>Воронежская, г. Воронеж, СОК "Шинник"</v>
          </cell>
          <cell r="J339" t="str">
            <v>Хрипко Алексей Валерьевич</v>
          </cell>
        </row>
        <row r="341">
          <cell r="B341">
            <v>168</v>
          </cell>
          <cell r="E341" t="str">
            <v>ЧЕН АНДРЕЙ</v>
          </cell>
          <cell r="F341" t="str">
            <v>21.11.2003,  2 юн.</v>
          </cell>
          <cell r="G341" t="str">
            <v>Казахстан</v>
          </cell>
          <cell r="H341" t="str">
            <v>Казахстан</v>
          </cell>
          <cell r="J341" t="str">
            <v>Нургалиев Серик</v>
          </cell>
        </row>
        <row r="343">
          <cell r="B343">
            <v>169</v>
          </cell>
          <cell r="E343" t="str">
            <v>ШЕИН Константин Викторович</v>
          </cell>
          <cell r="F343" t="str">
            <v>02.04.2003,  1 юн.</v>
          </cell>
          <cell r="G343" t="str">
            <v>ЦФО</v>
          </cell>
          <cell r="H343" t="str">
            <v>Липецкая, г. Елец</v>
          </cell>
          <cell r="J343" t="str">
            <v>Моргачев Олег Михайлович</v>
          </cell>
        </row>
        <row r="345">
          <cell r="B345">
            <v>174</v>
          </cell>
          <cell r="E345" t="str">
            <v>ГОРШЕНЕВ Даниил Антонович</v>
          </cell>
          <cell r="F345" t="str">
            <v>05.10.2003,  3 юн.</v>
          </cell>
          <cell r="G345" t="str">
            <v>ЦФО</v>
          </cell>
          <cell r="H345" t="str">
            <v>Воронежская, г. Воронеж, СОК "Шинник"</v>
          </cell>
          <cell r="J345" t="str">
            <v>Хрипко Алексей Валерьевич</v>
          </cell>
        </row>
        <row r="347">
          <cell r="B347">
            <v>172</v>
          </cell>
          <cell r="E347" t="str">
            <v>ЕГОРОВ Артем Владимирович</v>
          </cell>
          <cell r="F347" t="str">
            <v>18.07.2003, 1 юн.</v>
          </cell>
          <cell r="G347" t="str">
            <v>ЦФО</v>
          </cell>
          <cell r="H347" t="str">
            <v>Тамбовская, г. Тамбов</v>
          </cell>
          <cell r="J347" t="str">
            <v>Кувалдин С.Н. Кувалдин Д.С.</v>
          </cell>
        </row>
        <row r="349">
          <cell r="B349">
            <v>173</v>
          </cell>
          <cell r="E349" t="str">
            <v>ЗАБЕЛИН Егор Викторович</v>
          </cell>
          <cell r="F349" t="str">
            <v>05.08.2003,  1 юн.</v>
          </cell>
          <cell r="G349" t="str">
            <v>ЦФО</v>
          </cell>
          <cell r="H349" t="str">
            <v>Московская, Серпухов</v>
          </cell>
          <cell r="J349" t="str">
            <v>Касатов Павел Михайлович</v>
          </cell>
        </row>
        <row r="351">
          <cell r="B351">
            <v>170</v>
          </cell>
          <cell r="E351" t="str">
            <v>КОБЗЕВ Иван Александрович</v>
          </cell>
          <cell r="F351" t="str">
            <v>21.09.2004,  1 юн.</v>
          </cell>
          <cell r="G351" t="str">
            <v>ПФО</v>
          </cell>
          <cell r="H351" t="str">
            <v>Саратовская, г. Балашов</v>
          </cell>
          <cell r="J351" t="str">
            <v>Глухов Виктор Николаевич</v>
          </cell>
        </row>
        <row r="353">
          <cell r="B353">
            <v>171</v>
          </cell>
          <cell r="E353" t="str">
            <v>КОНДРАТЬЕВ Михаил Юрьевич</v>
          </cell>
          <cell r="F353" t="str">
            <v>09.02.2003,  1 юн.</v>
          </cell>
          <cell r="G353" t="str">
            <v>ПФО</v>
          </cell>
          <cell r="H353" t="str">
            <v>Нижегородская, г. Кстово</v>
          </cell>
          <cell r="J353" t="str">
            <v>Азизов Зайирбег Госенович</v>
          </cell>
        </row>
        <row r="355">
          <cell r="B355">
            <v>175</v>
          </cell>
          <cell r="E355" t="str">
            <v>КРИВОХАТ Артем Владимирович</v>
          </cell>
          <cell r="F355" t="str">
            <v>14.03.2004,  2 юн.</v>
          </cell>
          <cell r="G355" t="str">
            <v>ЦФО</v>
          </cell>
          <cell r="H355" t="str">
            <v>Воронежская,                     г. Нововоронеж</v>
          </cell>
          <cell r="J355" t="str">
            <v>Маклецова Татьяна Евгеньевна</v>
          </cell>
        </row>
        <row r="357">
          <cell r="B357">
            <v>177</v>
          </cell>
          <cell r="E357" t="str">
            <v>УЛЬЯНОВ Владислав Геннадьевич</v>
          </cell>
          <cell r="F357" t="str">
            <v>13.08.2003,   3</v>
          </cell>
          <cell r="G357" t="str">
            <v>ЦФО</v>
          </cell>
          <cell r="H357" t="str">
            <v>Воронежская, р.п. Таловая</v>
          </cell>
          <cell r="J357" t="str">
            <v>Алексеев Юрий Вячеславович</v>
          </cell>
        </row>
        <row r="359">
          <cell r="B359">
            <v>178</v>
          </cell>
          <cell r="E359" t="str">
            <v>ФЕДОТОВ Артем Валерьевич</v>
          </cell>
          <cell r="F359" t="str">
            <v>17.02.2003,  1 юн.</v>
          </cell>
          <cell r="G359" t="str">
            <v>ЦФО</v>
          </cell>
          <cell r="H359" t="str">
            <v>Тамбовская, г. Тамбов</v>
          </cell>
          <cell r="J359" t="str">
            <v>Щукин А.В. Левин Н.Н.</v>
          </cell>
        </row>
        <row r="361">
          <cell r="B361">
            <v>176</v>
          </cell>
          <cell r="E361" t="str">
            <v>ЮДНИКОВ Данила Михайлович</v>
          </cell>
          <cell r="F361" t="str">
            <v>28.02.2003,  3</v>
          </cell>
          <cell r="G361" t="str">
            <v>ПФО</v>
          </cell>
          <cell r="H361" t="str">
            <v>Нижегородская, г. Кстово</v>
          </cell>
          <cell r="J361" t="str">
            <v>Азизов Зайирбег Госенович</v>
          </cell>
        </row>
        <row r="363">
          <cell r="B363">
            <v>179</v>
          </cell>
          <cell r="E363" t="str">
            <v>Яценко Александр Юрьевич</v>
          </cell>
          <cell r="F363" t="str">
            <v>16.08.2003,  1 юн.</v>
          </cell>
          <cell r="G363" t="str">
            <v>ПФО</v>
          </cell>
          <cell r="H363" t="str">
            <v>Саратовская, р.п. Романовка</v>
          </cell>
          <cell r="J363" t="str">
            <v>Пчелинцев Р.И. Гребенщиков А.В.</v>
          </cell>
        </row>
        <row r="365">
          <cell r="B365">
            <v>180</v>
          </cell>
          <cell r="E365" t="str">
            <v>ШАРОМОВ Артур Дмитриевич</v>
          </cell>
          <cell r="F365" t="str">
            <v>24.04.2003,  1 юн.</v>
          </cell>
          <cell r="G365" t="str">
            <v>ЦФО</v>
          </cell>
          <cell r="H365" t="str">
            <v>Белгородская, г. Шебекино</v>
          </cell>
          <cell r="J365" t="str">
            <v>Терещенко Олег Юрьевич</v>
          </cell>
        </row>
        <row r="367">
          <cell r="B367">
            <v>185</v>
          </cell>
          <cell r="E367" t="str">
            <v>ЧЕКАЛИН Родион Евгеньевич</v>
          </cell>
          <cell r="F367" t="str">
            <v>26.02.2004,  3 юн.</v>
          </cell>
          <cell r="G367" t="str">
            <v>ЦФО</v>
          </cell>
          <cell r="H367" t="str">
            <v>Воронежская, г. Воронеж, СОК "Шинник"</v>
          </cell>
          <cell r="J367" t="str">
            <v>Хрипко Алексей Валерьевич</v>
          </cell>
        </row>
        <row r="369">
          <cell r="B369">
            <v>182</v>
          </cell>
          <cell r="E369" t="str">
            <v>КАЗАРИН Александр Сергеевич</v>
          </cell>
          <cell r="F369" t="str">
            <v>17.09.2004,  2 юн.</v>
          </cell>
          <cell r="G369" t="str">
            <v>ЦФО</v>
          </cell>
          <cell r="H369" t="str">
            <v>Воронежская, г. Лиски, ДЮСШ "Восточная"</v>
          </cell>
          <cell r="J369" t="str">
            <v>Дудинов Иван Иванович</v>
          </cell>
        </row>
        <row r="371">
          <cell r="B371">
            <v>181</v>
          </cell>
          <cell r="E371" t="str">
            <v>АСЕЕВ Илья Вадимович</v>
          </cell>
          <cell r="F371" t="str">
            <v>07.12.2004,  3 юн.</v>
          </cell>
          <cell r="G371" t="str">
            <v>ЦФО</v>
          </cell>
          <cell r="H371" t="str">
            <v>Воронежская, р.п. Таловая</v>
          </cell>
          <cell r="J371" t="str">
            <v>Алексеев Юрий Вячеславович</v>
          </cell>
        </row>
        <row r="373">
          <cell r="B373">
            <v>184</v>
          </cell>
          <cell r="E373" t="str">
            <v>МАЛЬЦЕВ Кирилл Владимирович</v>
          </cell>
          <cell r="F373" t="str">
            <v>12.01.2004,  1 юн.</v>
          </cell>
          <cell r="G373" t="str">
            <v>ПФО</v>
          </cell>
          <cell r="H373" t="str">
            <v>Саратовская, г. Саратов</v>
          </cell>
          <cell r="J373" t="str">
            <v>Леонтьев А.Н. Мироненко А.О.</v>
          </cell>
        </row>
        <row r="375">
          <cell r="B375">
            <v>183</v>
          </cell>
          <cell r="E375" t="str">
            <v>ЛИТВИНОВ Иван Константинович</v>
          </cell>
          <cell r="F375" t="str">
            <v>23.12.2003,  2</v>
          </cell>
          <cell r="G375" t="str">
            <v>СКФО</v>
          </cell>
          <cell r="H375" t="str">
            <v>Ставропольский край,  г. Ипатово</v>
          </cell>
          <cell r="J375" t="str">
            <v>Фролов Виктор Яковлевич</v>
          </cell>
        </row>
        <row r="377">
          <cell r="B377">
            <v>256</v>
          </cell>
          <cell r="E377" t="str">
            <v>Шинкарёва Кристина Олеговна</v>
          </cell>
          <cell r="F377" t="str">
            <v>26.09.2005, 2 юн.</v>
          </cell>
          <cell r="G377" t="str">
            <v>ЦФО</v>
          </cell>
          <cell r="H377" t="str">
            <v>Белгородская, г. Шебекино</v>
          </cell>
          <cell r="J377" t="str">
            <v>Зареченский Андрей Борисович</v>
          </cell>
        </row>
        <row r="379">
          <cell r="B379">
            <v>257</v>
          </cell>
          <cell r="E379" t="str">
            <v>Мухаметьянова Алия Ришатовна</v>
          </cell>
          <cell r="F379" t="str">
            <v>02.01.2005, 3 юн.</v>
          </cell>
          <cell r="G379" t="str">
            <v>ПФО</v>
          </cell>
          <cell r="H379" t="str">
            <v>Башкортостан, г. Уфа</v>
          </cell>
          <cell r="J379" t="str">
            <v>Орлов Станислав Петрович</v>
          </cell>
        </row>
        <row r="381">
          <cell r="B381">
            <v>258</v>
          </cell>
          <cell r="E381" t="str">
            <v>Красноруцкая Анна Ивановна</v>
          </cell>
          <cell r="F381" t="str">
            <v>21.06.2005, 3 юн.</v>
          </cell>
          <cell r="G381" t="str">
            <v>ЦФО</v>
          </cell>
          <cell r="H381" t="str">
            <v>Белгородская, г. Шебекино</v>
          </cell>
          <cell r="J381" t="str">
            <v>Квиташ Сергей Викторович</v>
          </cell>
        </row>
        <row r="383">
          <cell r="B383">
            <v>192</v>
          </cell>
          <cell r="E383" t="str">
            <v>Жогова Лидия Ивановна</v>
          </cell>
          <cell r="F383" t="str">
            <v>13.03.2003, 2 юн.</v>
          </cell>
          <cell r="G383" t="str">
            <v>ЦФО</v>
          </cell>
          <cell r="H383" t="str">
            <v>Воронежская, г. Новохоперск</v>
          </cell>
          <cell r="J383" t="str">
            <v>Скрипкин Виктор Владимирович</v>
          </cell>
        </row>
        <row r="385">
          <cell r="B385">
            <v>189</v>
          </cell>
          <cell r="E385" t="str">
            <v>Хатаева Ангелина Савровна</v>
          </cell>
          <cell r="F385" t="str">
            <v>29.08.2005, 2 юн.</v>
          </cell>
          <cell r="G385" t="str">
            <v>ЮФО</v>
          </cell>
          <cell r="H385" t="str">
            <v>Калмыкия, г. Элиста</v>
          </cell>
          <cell r="J385" t="str">
            <v>Тоджаев Эрдни Сергеевич</v>
          </cell>
        </row>
        <row r="387">
          <cell r="B387">
            <v>190</v>
          </cell>
          <cell r="E387" t="str">
            <v>Градобоева Анастасия Евгеньевна</v>
          </cell>
          <cell r="F387" t="str">
            <v>05.12.2003, 1 юн.</v>
          </cell>
          <cell r="G387" t="str">
            <v>ЦФО</v>
          </cell>
          <cell r="H387" t="str">
            <v>Калужская, г. Калуга</v>
          </cell>
          <cell r="J387" t="str">
            <v>Корнеева С.Ю. Мкоян Р.Д.</v>
          </cell>
        </row>
        <row r="389">
          <cell r="B389">
            <v>191</v>
          </cell>
          <cell r="E389" t="str">
            <v>Воронцова Александра Игоревна</v>
          </cell>
          <cell r="F389" t="str">
            <v>15.08.2004, 1 юн.</v>
          </cell>
          <cell r="G389" t="str">
            <v>ЦФО</v>
          </cell>
          <cell r="H389" t="str">
            <v>Калужская, г. Калуга</v>
          </cell>
          <cell r="J389" t="str">
            <v>Корнеева С.Ю. Мкоян Р.Д.</v>
          </cell>
        </row>
        <row r="391">
          <cell r="B391">
            <v>187</v>
          </cell>
          <cell r="E391" t="str">
            <v>Егармина Анастасия Андреевна</v>
          </cell>
          <cell r="F391" t="str">
            <v>10.04.2003, 1 юн.</v>
          </cell>
          <cell r="G391" t="str">
            <v>ПФО</v>
          </cell>
          <cell r="H391" t="str">
            <v>Саратовская, г. Балашов</v>
          </cell>
          <cell r="J391" t="str">
            <v>Богин Юрий Анатольевич</v>
          </cell>
        </row>
        <row r="393">
          <cell r="B393">
            <v>188</v>
          </cell>
          <cell r="E393" t="str">
            <v>Миронова Софья Александровна</v>
          </cell>
          <cell r="F393" t="str">
            <v>29.05.2004, 2 юн.</v>
          </cell>
          <cell r="G393" t="str">
            <v>ПФО</v>
          </cell>
          <cell r="H393" t="str">
            <v>Саратовская, г. Балашов</v>
          </cell>
          <cell r="J393" t="str">
            <v>Богин Юрий Анатольевич</v>
          </cell>
        </row>
        <row r="395">
          <cell r="B395">
            <v>186</v>
          </cell>
          <cell r="E395" t="str">
            <v>Давыдова Ирина Сергеевна</v>
          </cell>
          <cell r="F395" t="str">
            <v>05.10.2003,  1 юн.</v>
          </cell>
          <cell r="G395" t="str">
            <v>ПФО</v>
          </cell>
          <cell r="H395" t="str">
            <v>Саратовская, Энгельс</v>
          </cell>
          <cell r="J395" t="str">
            <v>Гусев Михаил Станиславович</v>
          </cell>
        </row>
        <row r="397">
          <cell r="B397">
            <v>193</v>
          </cell>
          <cell r="E397" t="str">
            <v>Воронцова Алина Игоревна</v>
          </cell>
          <cell r="F397" t="str">
            <v>15.08.2004, 1 юн.</v>
          </cell>
          <cell r="G397" t="str">
            <v>ЦФО</v>
          </cell>
          <cell r="H397" t="str">
            <v>Калужская, г. Калуга</v>
          </cell>
          <cell r="J397" t="str">
            <v>Корнеева С.Ю. Мкоян Р.Д.</v>
          </cell>
        </row>
        <row r="399">
          <cell r="B399">
            <v>195</v>
          </cell>
          <cell r="E399" t="str">
            <v>Писковец Диана Игоревна</v>
          </cell>
          <cell r="F399" t="str">
            <v>23.12.2004, 1 юн.</v>
          </cell>
          <cell r="G399" t="str">
            <v>Москва</v>
          </cell>
          <cell r="H399" t="str">
            <v>Москва, СШ №4</v>
          </cell>
          <cell r="J399" t="str">
            <v>Ларин Е.Е. Курдадзе Л.М.</v>
          </cell>
        </row>
        <row r="401">
          <cell r="B401">
            <v>194</v>
          </cell>
          <cell r="E401" t="str">
            <v>Сайдашева Руфима Радиковна</v>
          </cell>
          <cell r="F401" t="str">
            <v>14.04.2003,  1</v>
          </cell>
          <cell r="G401" t="str">
            <v>ЦФО</v>
          </cell>
          <cell r="H401" t="str">
            <v>Московская, Раменское</v>
          </cell>
          <cell r="J401" t="str">
            <v>Яшечкин Андрей Иванович</v>
          </cell>
        </row>
        <row r="403">
          <cell r="B403">
            <v>260</v>
          </cell>
          <cell r="E403" t="str">
            <v>Клинникова Елизавета Станиславовна</v>
          </cell>
          <cell r="F403" t="str">
            <v>08.10.2003, 1 юн.</v>
          </cell>
          <cell r="G403" t="str">
            <v>ЦФО</v>
          </cell>
          <cell r="H403" t="str">
            <v>Калужская, г. Калуга</v>
          </cell>
          <cell r="J403" t="str">
            <v>Корнеева С.Ю. Мкоян Р.Д.</v>
          </cell>
        </row>
        <row r="405">
          <cell r="B405">
            <v>261</v>
          </cell>
          <cell r="E405" t="str">
            <v>Колосова Карина Юрьевна</v>
          </cell>
          <cell r="F405" t="str">
            <v>28.01.2004,  1 юн.</v>
          </cell>
          <cell r="G405" t="str">
            <v>ЦФО</v>
          </cell>
          <cell r="H405" t="str">
            <v>Воронежская, г. Нововоронеж</v>
          </cell>
          <cell r="J405" t="str">
            <v>Маклецова Татьяна Евгеньевна</v>
          </cell>
        </row>
        <row r="407">
          <cell r="B407">
            <v>262</v>
          </cell>
          <cell r="E407" t="str">
            <v>Полозова Нина Евгеньевна</v>
          </cell>
          <cell r="F407" t="str">
            <v>14.12.2003, 3 юн.</v>
          </cell>
          <cell r="G407" t="str">
            <v>ЦФО</v>
          </cell>
          <cell r="H407" t="str">
            <v>Воронежская, г. Нововоронеж</v>
          </cell>
          <cell r="J407" t="str">
            <v>Маклецова Татьяна Евгеньевна</v>
          </cell>
        </row>
        <row r="409">
          <cell r="B409">
            <v>264</v>
          </cell>
          <cell r="E409" t="str">
            <v>Коломийцева Анна Николаевна</v>
          </cell>
          <cell r="F409" t="str">
            <v>11.08.2003, б/р.</v>
          </cell>
          <cell r="G409" t="str">
            <v>ЦФО</v>
          </cell>
          <cell r="H409" t="str">
            <v>Воронежская, п.г.т. Таловая</v>
          </cell>
          <cell r="J409" t="str">
            <v>Алексеев Юрий Вячеславович</v>
          </cell>
        </row>
        <row r="411">
          <cell r="B411">
            <v>199</v>
          </cell>
          <cell r="E411" t="str">
            <v>Некрасова Виктория Васильевна</v>
          </cell>
          <cell r="F411" t="str">
            <v>09.12.2005, 3 юн.</v>
          </cell>
          <cell r="G411" t="str">
            <v>ЦФО</v>
          </cell>
          <cell r="H411" t="str">
            <v>Белгородская, г. Шебекино</v>
          </cell>
          <cell r="J411" t="str">
            <v>Квиташ Сергей Викторович</v>
          </cell>
        </row>
        <row r="413">
          <cell r="B413">
            <v>196</v>
          </cell>
          <cell r="E413" t="str">
            <v>Бурбукина Юлия Олеговна</v>
          </cell>
          <cell r="F413" t="str">
            <v>20.08.2003,  1 юн.</v>
          </cell>
          <cell r="G413" t="str">
            <v>УрФО</v>
          </cell>
          <cell r="H413" t="str">
            <v>Курганская, г. Щучье</v>
          </cell>
          <cell r="J413" t="str">
            <v>Мингазов Марат Рашитович</v>
          </cell>
        </row>
        <row r="415">
          <cell r="B415">
            <v>200</v>
          </cell>
          <cell r="E415" t="str">
            <v>Лукина Юлия Евгеньевна</v>
          </cell>
          <cell r="F415" t="str">
            <v>02.02.2003,  2</v>
          </cell>
          <cell r="G415" t="str">
            <v>С-Пб</v>
          </cell>
          <cell r="H415" t="str">
            <v>Санкт-Петербург</v>
          </cell>
          <cell r="J415" t="str">
            <v>Старшинов Андрей Алексеевич</v>
          </cell>
        </row>
        <row r="417">
          <cell r="B417">
            <v>198</v>
          </cell>
          <cell r="E417" t="str">
            <v>Галимова Карина Игоревна</v>
          </cell>
          <cell r="F417" t="str">
            <v>13.11.2003, 2 юн.</v>
          </cell>
          <cell r="G417" t="str">
            <v>ПФО</v>
          </cell>
          <cell r="H417" t="str">
            <v>Саратовская, г. Балашов</v>
          </cell>
          <cell r="J417" t="str">
            <v>Разваляев Сергей Викторович</v>
          </cell>
        </row>
        <row r="419">
          <cell r="B419">
            <v>197</v>
          </cell>
          <cell r="E419" t="str">
            <v>Бондаренко Мария Юрьевна</v>
          </cell>
          <cell r="F419" t="str">
            <v>03.02.2003,  1 юн.</v>
          </cell>
          <cell r="G419" t="str">
            <v>ПФО</v>
          </cell>
          <cell r="H419" t="str">
            <v>Саратовская, Энгельс</v>
          </cell>
          <cell r="J419" t="str">
            <v>Никитин Александр Павлович</v>
          </cell>
        </row>
        <row r="421">
          <cell r="B421">
            <v>201</v>
          </cell>
          <cell r="E421" t="str">
            <v>Артамонова Лина Алексеевна</v>
          </cell>
          <cell r="F421" t="str">
            <v>15.01.2005, 1 юн.</v>
          </cell>
          <cell r="G421" t="str">
            <v>ПФО</v>
          </cell>
          <cell r="H421" t="str">
            <v>Саратовская, Энгельс</v>
          </cell>
          <cell r="J421" t="str">
            <v>Никитин Александр Павлович</v>
          </cell>
        </row>
        <row r="423">
          <cell r="B423">
            <v>265</v>
          </cell>
          <cell r="E423" t="str">
            <v>Кукурудза Олеся Андреевна</v>
          </cell>
          <cell r="F423" t="str">
            <v>29.10.2003,  1 юн.</v>
          </cell>
          <cell r="G423" t="str">
            <v>ПФО</v>
          </cell>
          <cell r="H423" t="str">
            <v>Саратовская, Энгельс</v>
          </cell>
          <cell r="J423" t="str">
            <v>Гусев Михаил Станиславович</v>
          </cell>
        </row>
        <row r="425">
          <cell r="B425">
            <v>266</v>
          </cell>
          <cell r="E425" t="str">
            <v>Андриец Софья Сергеевна</v>
          </cell>
          <cell r="F425" t="str">
            <v>06.10.2004, б/р.</v>
          </cell>
          <cell r="G425" t="str">
            <v>ЦФО</v>
          </cell>
          <cell r="H425" t="str">
            <v>Белгородская, г. Старый Оскол</v>
          </cell>
          <cell r="J425" t="str">
            <v>Гелбахиани Константин Ражденович</v>
          </cell>
        </row>
        <row r="427">
          <cell r="B427">
            <v>267</v>
          </cell>
          <cell r="E427" t="str">
            <v>Кузнецова Александра Александровна</v>
          </cell>
          <cell r="F427" t="str">
            <v>30.05.2003, 1 юн.</v>
          </cell>
          <cell r="G427" t="str">
            <v>Москва</v>
          </cell>
          <cell r="H427" t="str">
            <v>Москва, Самбо 81</v>
          </cell>
          <cell r="J427" t="str">
            <v>Пучков С.А. Урманчеев В.Б.</v>
          </cell>
        </row>
        <row r="429">
          <cell r="B429">
            <v>268</v>
          </cell>
          <cell r="E429" t="str">
            <v>Ефимова Дарья Дмитриевна</v>
          </cell>
          <cell r="F429" t="str">
            <v>18.02.2003, 1 юн.</v>
          </cell>
          <cell r="G429" t="str">
            <v>ЦФО</v>
          </cell>
          <cell r="H429" t="str">
            <v>Белгородская, г. Шебекино</v>
          </cell>
          <cell r="J429" t="str">
            <v>Яглов Олег Дмитриевич</v>
          </cell>
        </row>
        <row r="431">
          <cell r="B431">
            <v>269</v>
          </cell>
          <cell r="E431" t="str">
            <v>Коробко Оксана Геннадьевна</v>
          </cell>
          <cell r="F431" t="str">
            <v>27.03.2003, 1 юн.</v>
          </cell>
          <cell r="G431" t="str">
            <v>ПФО</v>
          </cell>
          <cell r="H431" t="str">
            <v>Саратовская, Энгельс</v>
          </cell>
          <cell r="J431" t="str">
            <v>Ерокин Виталий Алексеевич</v>
          </cell>
        </row>
        <row r="433">
          <cell r="B433">
            <v>203</v>
          </cell>
          <cell r="E433" t="str">
            <v>Анненкова Вероника Дмитриевна</v>
          </cell>
          <cell r="F433" t="str">
            <v>17.10.2003, б/р.</v>
          </cell>
          <cell r="G433" t="str">
            <v>ЦФО</v>
          </cell>
          <cell r="H433" t="str">
            <v>Белгородская, г. Старый Оскол</v>
          </cell>
          <cell r="J433" t="str">
            <v>Гелбахиани Константин Ражденович</v>
          </cell>
        </row>
        <row r="435">
          <cell r="B435">
            <v>202</v>
          </cell>
          <cell r="E435" t="str">
            <v>Богатикова Валерия Александровна</v>
          </cell>
          <cell r="F435" t="str">
            <v>05.08.2004, 2 юн.</v>
          </cell>
          <cell r="G435" t="str">
            <v>ЦФО</v>
          </cell>
          <cell r="H435" t="str">
            <v>Воронежская, г. Нововоронеж</v>
          </cell>
          <cell r="J435" t="str">
            <v>Маклецова Татьяна Евгеньевна</v>
          </cell>
        </row>
        <row r="437">
          <cell r="B437">
            <v>205</v>
          </cell>
          <cell r="E437" t="str">
            <v>Кондрашина Светлана Андреевна</v>
          </cell>
          <cell r="F437" t="str">
            <v>21.02.2003, 2</v>
          </cell>
          <cell r="G437" t="str">
            <v>ЦФО</v>
          </cell>
          <cell r="H437" t="str">
            <v>Московская, Ступино</v>
          </cell>
          <cell r="J437" t="str">
            <v>Егорова Р.В. Бикбаев А.В.</v>
          </cell>
        </row>
        <row r="439">
          <cell r="B439">
            <v>204</v>
          </cell>
          <cell r="E439" t="str">
            <v>Ополева Алина Андреевна</v>
          </cell>
          <cell r="F439" t="str">
            <v>30.01.2003, 1 юн.</v>
          </cell>
          <cell r="G439" t="str">
            <v>ПФО</v>
          </cell>
          <cell r="H439" t="str">
            <v>Нижегородская, г. Кстово</v>
          </cell>
          <cell r="J439" t="str">
            <v>Кожемякин Владимир Сергеевич</v>
          </cell>
        </row>
        <row r="441">
          <cell r="B441">
            <v>206</v>
          </cell>
          <cell r="E441" t="str">
            <v>Лысенко Мария Валентиновна</v>
          </cell>
          <cell r="F441" t="str">
            <v>17.06.2003, 1 юн.</v>
          </cell>
          <cell r="G441" t="str">
            <v>ЦФО</v>
          </cell>
          <cell r="H441" t="str">
            <v>Белгородская, Старый Оскол</v>
          </cell>
          <cell r="J441" t="str">
            <v>Макаров Антон Сергеевич</v>
          </cell>
        </row>
        <row r="443">
          <cell r="B443">
            <v>210</v>
          </cell>
          <cell r="E443" t="str">
            <v>Игнатова Алина Павловна</v>
          </cell>
          <cell r="F443" t="str">
            <v>03.08.2003, 1 юн.</v>
          </cell>
          <cell r="G443" t="str">
            <v>ЦФО</v>
          </cell>
          <cell r="H443" t="str">
            <v>Белгородская, г. Шебекино</v>
          </cell>
          <cell r="J443" t="str">
            <v>Терещенко Олег Юрьевич</v>
          </cell>
        </row>
        <row r="445">
          <cell r="B445">
            <v>208</v>
          </cell>
          <cell r="E445" t="str">
            <v>Филиппова Екатерина Алексеевна</v>
          </cell>
          <cell r="F445" t="str">
            <v>14.04.2005, 3 юн.</v>
          </cell>
          <cell r="G445" t="str">
            <v>ЦФО</v>
          </cell>
          <cell r="H445" t="str">
            <v>Воронежская, г. Нововоронеж</v>
          </cell>
          <cell r="J445" t="str">
            <v>Маклецова Татьяна Евгеньевна</v>
          </cell>
        </row>
        <row r="447">
          <cell r="B447">
            <v>209</v>
          </cell>
          <cell r="E447" t="str">
            <v>Чернышова Дарья Сергеевна</v>
          </cell>
          <cell r="F447" t="str">
            <v>27.01.2003, 3 юн.</v>
          </cell>
          <cell r="G447" t="str">
            <v>ЦФО</v>
          </cell>
          <cell r="H447" t="str">
            <v>Воронежская, п.г.т. Таловая</v>
          </cell>
          <cell r="J447" t="str">
            <v>Алексеев Юрий Вячеславович</v>
          </cell>
        </row>
        <row r="449">
          <cell r="B449">
            <v>207</v>
          </cell>
          <cell r="E449" t="str">
            <v>Киселева Виктория Анатольевна</v>
          </cell>
          <cell r="F449" t="str">
            <v>24.09.2003,  2 юн.</v>
          </cell>
          <cell r="G449" t="str">
            <v>ЦФО</v>
          </cell>
          <cell r="H449" t="str">
            <v>Липецкая, г. Елец</v>
          </cell>
          <cell r="J449" t="str">
            <v>Клокова Ирина Петровна</v>
          </cell>
        </row>
        <row r="451">
          <cell r="B451">
            <v>211</v>
          </cell>
          <cell r="E451" t="str">
            <v>Касенкова Анастасия Владимировна</v>
          </cell>
          <cell r="F451" t="str">
            <v>27.03.2003, 1 юн.</v>
          </cell>
          <cell r="G451" t="str">
            <v>ЦФО</v>
          </cell>
          <cell r="H451" t="str">
            <v>Белгородская, г. Шебекино</v>
          </cell>
          <cell r="J451" t="str">
            <v>Терещенко Олег Юрьевич</v>
          </cell>
        </row>
        <row r="453">
          <cell r="B453">
            <v>217</v>
          </cell>
          <cell r="E453" t="str">
            <v>ВАРШАВСКИЙ Максим Олегович</v>
          </cell>
          <cell r="F453" t="str">
            <v>05.11.2003,  1 юн.</v>
          </cell>
          <cell r="G453" t="str">
            <v>ПФО</v>
          </cell>
          <cell r="H453" t="str">
            <v>Саратовская, г. Балашов</v>
          </cell>
          <cell r="J453" t="str">
            <v>Глухов Виктор Николаевич</v>
          </cell>
        </row>
        <row r="455">
          <cell r="B455">
            <v>215</v>
          </cell>
          <cell r="E455" t="str">
            <v>ВОЛЬНОВ Виктор Михайлович</v>
          </cell>
          <cell r="F455" t="str">
            <v>01.02.2003,  3</v>
          </cell>
          <cell r="G455" t="str">
            <v>ЦФО</v>
          </cell>
          <cell r="H455" t="str">
            <v>Воронежская, р.п. Таловая</v>
          </cell>
          <cell r="J455" t="str">
            <v>Алексеев Юрий Вячеславович</v>
          </cell>
        </row>
        <row r="457">
          <cell r="B457">
            <v>212</v>
          </cell>
          <cell r="E457" t="str">
            <v>ГУМАРОВ Улан</v>
          </cell>
          <cell r="F457" t="str">
            <v>21.03.2004,  2 юн,</v>
          </cell>
          <cell r="G457" t="str">
            <v>Казахстан</v>
          </cell>
          <cell r="H457" t="str">
            <v>Казахстан</v>
          </cell>
          <cell r="J457" t="str">
            <v>Нургалиев Серик</v>
          </cell>
        </row>
        <row r="459">
          <cell r="B459">
            <v>216</v>
          </cell>
          <cell r="E459" t="str">
            <v>ИГРУНКОВ Данила Артемович</v>
          </cell>
          <cell r="F459" t="str">
            <v>14.08.2003,  1 юн.</v>
          </cell>
          <cell r="G459" t="str">
            <v>ПФО</v>
          </cell>
          <cell r="H459" t="str">
            <v>Саратовская, г. Балашов</v>
          </cell>
          <cell r="J459" t="str">
            <v>Разваляев Сергей Викторович</v>
          </cell>
        </row>
        <row r="461">
          <cell r="B461">
            <v>218</v>
          </cell>
          <cell r="E461" t="str">
            <v>КАЗАРИН Максим Сергеевич</v>
          </cell>
          <cell r="F461" t="str">
            <v>20.08.2003,  2 юн.</v>
          </cell>
          <cell r="G461" t="str">
            <v>ЦФО</v>
          </cell>
          <cell r="H461" t="str">
            <v>Воронежская, г. Лиски, ДЮСШ "Восточная"</v>
          </cell>
          <cell r="J461" t="str">
            <v>Дудинов Иван Иванович</v>
          </cell>
        </row>
        <row r="463">
          <cell r="B463">
            <v>213</v>
          </cell>
          <cell r="E463" t="str">
            <v>КАТЮШИН Александр Сергеевич</v>
          </cell>
          <cell r="F463" t="str">
            <v>25.01.2003,  1 юн.</v>
          </cell>
          <cell r="G463" t="str">
            <v>Москва</v>
          </cell>
          <cell r="H463" t="str">
            <v>г. Москва, СШ №4</v>
          </cell>
          <cell r="J463" t="str">
            <v>Ларин Е.Е. Курдадзе Л.М.</v>
          </cell>
        </row>
        <row r="465">
          <cell r="B465">
            <v>220</v>
          </cell>
          <cell r="E465" t="str">
            <v>КОЛЧЕВ Никита Андреевич</v>
          </cell>
          <cell r="F465" t="str">
            <v>16.01.2004,  3 юн.</v>
          </cell>
          <cell r="G465" t="str">
            <v>ЦФО</v>
          </cell>
          <cell r="H465" t="str">
            <v>Липецкая, г. Елец</v>
          </cell>
          <cell r="J465" t="str">
            <v>Михайлов Олег Юрьевич</v>
          </cell>
        </row>
        <row r="467">
          <cell r="B467">
            <v>219</v>
          </cell>
          <cell r="E467" t="str">
            <v>ПЕТРОВ Никита Дмитриевич</v>
          </cell>
          <cell r="F467" t="str">
            <v>10.01.2004,  2 юн.</v>
          </cell>
          <cell r="G467" t="str">
            <v>ПФО</v>
          </cell>
          <cell r="H467" t="str">
            <v>Саратовская, р.п. Турки</v>
          </cell>
          <cell r="J467" t="str">
            <v>Торосян С.Р. Деменов С.В.</v>
          </cell>
        </row>
        <row r="469">
          <cell r="B469">
            <v>221</v>
          </cell>
          <cell r="E469" t="str">
            <v>ФЕДИН Федор Алексеевич</v>
          </cell>
          <cell r="F469" t="str">
            <v>24.02.2004,  2 юн.</v>
          </cell>
          <cell r="G469" t="str">
            <v>ЦФО</v>
          </cell>
          <cell r="H469" t="str">
            <v>Белгородская, г. Старый Оскол</v>
          </cell>
          <cell r="J469" t="str">
            <v>Макаров Антон Сергеевич</v>
          </cell>
        </row>
        <row r="471">
          <cell r="B471">
            <v>214</v>
          </cell>
          <cell r="E471" t="str">
            <v>ШАМОВ Арсений Станиславович</v>
          </cell>
          <cell r="F471" t="str">
            <v>01.12.2003,  1 юн.</v>
          </cell>
          <cell r="G471" t="str">
            <v>ПФО</v>
          </cell>
          <cell r="H471" t="str">
            <v>Нижегородская, г. Кстово</v>
          </cell>
          <cell r="J471" t="str">
            <v>Азизов Зайирбег Госенович</v>
          </cell>
        </row>
        <row r="473">
          <cell r="B473">
            <v>270</v>
          </cell>
        </row>
        <row r="475">
          <cell r="B475">
            <v>271</v>
          </cell>
        </row>
        <row r="477">
          <cell r="B477">
            <v>272</v>
          </cell>
        </row>
        <row r="479">
          <cell r="B479">
            <v>273</v>
          </cell>
        </row>
        <row r="481">
          <cell r="B481">
            <v>274</v>
          </cell>
        </row>
        <row r="483">
          <cell r="B483">
            <v>275</v>
          </cell>
        </row>
        <row r="485">
          <cell r="B485">
            <v>276</v>
          </cell>
        </row>
        <row r="487">
          <cell r="B487">
            <v>277</v>
          </cell>
        </row>
        <row r="489">
          <cell r="B489">
            <v>278</v>
          </cell>
        </row>
        <row r="491">
          <cell r="B491">
            <v>279</v>
          </cell>
        </row>
        <row r="493">
          <cell r="B493">
            <v>280</v>
          </cell>
        </row>
        <row r="495">
          <cell r="B495">
            <v>281</v>
          </cell>
        </row>
        <row r="497">
          <cell r="B497">
            <v>282</v>
          </cell>
        </row>
        <row r="499">
          <cell r="B499">
            <v>283</v>
          </cell>
        </row>
        <row r="501">
          <cell r="B501">
            <v>284</v>
          </cell>
        </row>
        <row r="503">
          <cell r="B503">
            <v>285</v>
          </cell>
        </row>
        <row r="505">
          <cell r="B505">
            <v>286</v>
          </cell>
        </row>
        <row r="507">
          <cell r="B507">
            <v>287</v>
          </cell>
        </row>
        <row r="509">
          <cell r="B509">
            <v>288</v>
          </cell>
        </row>
        <row r="511">
          <cell r="B511">
            <v>289</v>
          </cell>
        </row>
        <row r="513">
          <cell r="B513">
            <v>290</v>
          </cell>
        </row>
        <row r="515">
          <cell r="B515">
            <v>291</v>
          </cell>
        </row>
        <row r="517">
          <cell r="B517">
            <v>292</v>
          </cell>
        </row>
        <row r="519">
          <cell r="B519">
            <v>293</v>
          </cell>
        </row>
        <row r="521">
          <cell r="B521">
            <v>294</v>
          </cell>
        </row>
        <row r="523">
          <cell r="B523">
            <v>295</v>
          </cell>
        </row>
        <row r="525">
          <cell r="B525">
            <v>296</v>
          </cell>
        </row>
        <row r="527">
          <cell r="B527">
            <v>297</v>
          </cell>
        </row>
        <row r="529">
          <cell r="B529">
            <v>298</v>
          </cell>
        </row>
        <row r="531">
          <cell r="B531">
            <v>299</v>
          </cell>
        </row>
        <row r="533">
          <cell r="B533">
            <v>300</v>
          </cell>
        </row>
        <row r="541">
          <cell r="B541">
            <v>337</v>
          </cell>
        </row>
        <row r="543">
          <cell r="B543">
            <v>338</v>
          </cell>
        </row>
        <row r="545">
          <cell r="B545">
            <v>339</v>
          </cell>
        </row>
        <row r="547">
          <cell r="B547">
            <v>340</v>
          </cell>
        </row>
        <row r="549">
          <cell r="B549">
            <v>341</v>
          </cell>
        </row>
        <row r="551">
          <cell r="B551">
            <v>342</v>
          </cell>
        </row>
        <row r="553">
          <cell r="B553">
            <v>343</v>
          </cell>
        </row>
        <row r="555">
          <cell r="B555">
            <v>344</v>
          </cell>
        </row>
        <row r="557">
          <cell r="B557">
            <v>345</v>
          </cell>
        </row>
        <row r="559">
          <cell r="B559">
            <v>346</v>
          </cell>
        </row>
        <row r="561">
          <cell r="B561">
            <v>347</v>
          </cell>
        </row>
        <row r="563">
          <cell r="B563">
            <v>348</v>
          </cell>
        </row>
        <row r="565">
          <cell r="B565">
            <v>349</v>
          </cell>
        </row>
        <row r="567">
          <cell r="B567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79">
      <selection activeCell="E115" sqref="E115:E116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16.7109375" style="0" customWidth="1"/>
    <col min="5" max="5" width="5.8515625" style="0" customWidth="1"/>
    <col min="6" max="6" width="15.7109375" style="0" customWidth="1"/>
    <col min="7" max="7" width="3.00390625" style="0" customWidth="1"/>
    <col min="8" max="8" width="17.421875" style="0" customWidth="1"/>
    <col min="9" max="9" width="1.8515625" style="0" customWidth="1"/>
    <col min="10" max="10" width="6.57421875" style="0" customWidth="1"/>
    <col min="11" max="11" width="17.28125" style="0" customWidth="1"/>
    <col min="13" max="13" width="5.421875" style="0" customWidth="1"/>
    <col min="14" max="14" width="14.8515625" style="0" customWidth="1"/>
    <col min="15" max="15" width="3.140625" style="0" customWidth="1"/>
    <col min="16" max="16" width="15.8515625" style="0" customWidth="1"/>
  </cols>
  <sheetData>
    <row r="1" spans="1:16" ht="20.25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73" t="s">
        <v>132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3" t="str">
        <f>'[1]реквизиты'!$A$2</f>
        <v>II Всероссийский турнир по самбо среди юношей и девушек 2003-2004 г.г.р., памяти председателя Воронежской областной Думы IV созыва Ю.Т. Титова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9" ht="20.25" customHeight="1" thickBot="1">
      <c r="A4" s="74" t="str">
        <f>'[1]реквизиты'!$A$3</f>
        <v>01-02 октября 2016 г., р.п. Таловая, Воронежская обл.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S4" s="7"/>
    </row>
    <row r="5" spans="2:16" ht="14.25" customHeight="1">
      <c r="B5" s="19"/>
      <c r="C5" s="60" t="s">
        <v>0</v>
      </c>
      <c r="D5" s="62" t="s">
        <v>1</v>
      </c>
      <c r="E5" s="64" t="s">
        <v>9</v>
      </c>
      <c r="F5" s="66" t="s">
        <v>10</v>
      </c>
      <c r="G5" s="75" t="s">
        <v>2</v>
      </c>
      <c r="H5" s="70" t="s">
        <v>3</v>
      </c>
      <c r="J5" s="19"/>
      <c r="K5" s="60" t="s">
        <v>0</v>
      </c>
      <c r="L5" s="62" t="s">
        <v>1</v>
      </c>
      <c r="M5" s="64" t="s">
        <v>9</v>
      </c>
      <c r="N5" s="66" t="s">
        <v>10</v>
      </c>
      <c r="O5" s="68" t="s">
        <v>2</v>
      </c>
      <c r="P5" s="70" t="s">
        <v>3</v>
      </c>
    </row>
    <row r="6" spans="2:16" ht="13.5" customHeight="1" thickBot="1">
      <c r="B6" s="20" t="s">
        <v>11</v>
      </c>
      <c r="C6" s="61"/>
      <c r="D6" s="63"/>
      <c r="E6" s="65"/>
      <c r="F6" s="67"/>
      <c r="G6" s="76"/>
      <c r="H6" s="71"/>
      <c r="J6" s="20" t="s">
        <v>12</v>
      </c>
      <c r="K6" s="61"/>
      <c r="L6" s="63"/>
      <c r="M6" s="65"/>
      <c r="N6" s="67"/>
      <c r="O6" s="69"/>
      <c r="P6" s="71"/>
    </row>
    <row r="7" spans="1:16" ht="12.75" customHeight="1">
      <c r="A7" s="31">
        <v>21</v>
      </c>
      <c r="B7" s="38" t="s">
        <v>4</v>
      </c>
      <c r="C7" s="79" t="str">
        <f>VLOOKUP(A7,'[1]регистрация'!$B$7:$I$992,4,FALSE)</f>
        <v>МАХМАДИЕВ Анушервон</v>
      </c>
      <c r="D7" s="81" t="str">
        <f>VLOOKUP(A7,'[1]регистрация'!$B$7:$I$1052,5,FALSE)</f>
        <v>07.01.2003, 1 юн.</v>
      </c>
      <c r="E7" s="83" t="str">
        <f>VLOOKUP(A7,'[1]регистрация'!$B$7:$J$1052,6,FALSE)</f>
        <v>ПФО</v>
      </c>
      <c r="F7" s="83" t="str">
        <f>VLOOKUP(A7,'[1]регистрация'!$B$7:$I$1052,7,FALSE)</f>
        <v>Пермский край, г. Чусовой</v>
      </c>
      <c r="G7" s="77">
        <f>VLOOKUP(A7,'[1]регистрация'!$B$7:$I$1052,8,FALSE)</f>
        <v>0</v>
      </c>
      <c r="H7" s="85" t="str">
        <f>VLOOKUP(A7,'[1]регистрация'!$B$7:$J$1052,9,FALSE)</f>
        <v>Власов Дмитрий Павлович</v>
      </c>
      <c r="I7" s="31">
        <v>44</v>
      </c>
      <c r="J7" s="38" t="s">
        <v>4</v>
      </c>
      <c r="K7" s="79" t="str">
        <f>VLOOKUP(I7,'[1]регистрация'!$B$7:$I$992,4,FALSE)</f>
        <v>ДУНГЕРОВ Вадим Дмитриевич</v>
      </c>
      <c r="L7" s="81" t="str">
        <f>VLOOKUP(I7,'[1]регистрация'!$B$7:$I$1052,5,FALSE)</f>
        <v>22.09.2004,  1 юн.</v>
      </c>
      <c r="M7" s="83" t="str">
        <f>VLOOKUP(I7,'[1]регистрация'!$B$7:$J$1052,6,FALSE)</f>
        <v>СКФО</v>
      </c>
      <c r="N7" s="89" t="str">
        <f>VLOOKUP(I7,'[1]регистрация'!$B$7:$I$1052,7,FALSE)</f>
        <v>Ставропольский край,         г. Железноводск</v>
      </c>
      <c r="O7" s="83">
        <f>VLOOKUP(I7,'[1]регистрация'!$B$7:$I$1052,8,FALSE)</f>
        <v>0</v>
      </c>
      <c r="P7" s="85" t="str">
        <f>VLOOKUP(I7,'[1]регистрация'!$B$7:$J$1052,9,FALSE)</f>
        <v>Абрамян Давид Арутюнович</v>
      </c>
    </row>
    <row r="8" spans="1:16" ht="12.75">
      <c r="A8" s="31"/>
      <c r="B8" s="39"/>
      <c r="C8" s="80"/>
      <c r="D8" s="82"/>
      <c r="E8" s="84"/>
      <c r="F8" s="84"/>
      <c r="G8" s="78"/>
      <c r="H8" s="86"/>
      <c r="I8" s="31"/>
      <c r="J8" s="39"/>
      <c r="K8" s="80"/>
      <c r="L8" s="82"/>
      <c r="M8" s="84"/>
      <c r="N8" s="90"/>
      <c r="O8" s="84"/>
      <c r="P8" s="86"/>
    </row>
    <row r="9" spans="1:16" ht="12.75" customHeight="1">
      <c r="A9" s="31">
        <v>8</v>
      </c>
      <c r="B9" s="37" t="s">
        <v>5</v>
      </c>
      <c r="C9" s="34" t="s">
        <v>15</v>
      </c>
      <c r="D9" s="27" t="s">
        <v>16</v>
      </c>
      <c r="E9" s="27" t="s">
        <v>17</v>
      </c>
      <c r="F9" s="28" t="s">
        <v>18</v>
      </c>
      <c r="G9" s="29"/>
      <c r="H9" s="30" t="s">
        <v>19</v>
      </c>
      <c r="I9" s="31">
        <v>56</v>
      </c>
      <c r="J9" s="37" t="s">
        <v>5</v>
      </c>
      <c r="K9" s="34" t="s">
        <v>35</v>
      </c>
      <c r="L9" s="27" t="s">
        <v>36</v>
      </c>
      <c r="M9" s="27" t="s">
        <v>17</v>
      </c>
      <c r="N9" s="28" t="s">
        <v>33</v>
      </c>
      <c r="O9" s="29"/>
      <c r="P9" s="30" t="s">
        <v>37</v>
      </c>
    </row>
    <row r="10" spans="1:16" ht="12.75">
      <c r="A10" s="31"/>
      <c r="B10" s="37"/>
      <c r="C10" s="34"/>
      <c r="D10" s="27"/>
      <c r="E10" s="27"/>
      <c r="F10" s="28"/>
      <c r="G10" s="29"/>
      <c r="H10" s="30"/>
      <c r="I10" s="31"/>
      <c r="J10" s="37"/>
      <c r="K10" s="34"/>
      <c r="L10" s="27"/>
      <c r="M10" s="27"/>
      <c r="N10" s="28"/>
      <c r="O10" s="29"/>
      <c r="P10" s="30"/>
    </row>
    <row r="11" spans="1:16" ht="12.75" customHeight="1">
      <c r="A11" s="31">
        <v>20</v>
      </c>
      <c r="B11" s="36" t="s">
        <v>6</v>
      </c>
      <c r="C11" s="34" t="s">
        <v>25</v>
      </c>
      <c r="D11" s="27" t="s">
        <v>26</v>
      </c>
      <c r="E11" s="27" t="s">
        <v>22</v>
      </c>
      <c r="F11" s="28" t="s">
        <v>27</v>
      </c>
      <c r="G11" s="29"/>
      <c r="H11" s="30" t="s">
        <v>28</v>
      </c>
      <c r="I11" s="31">
        <v>52</v>
      </c>
      <c r="J11" s="36" t="s">
        <v>6</v>
      </c>
      <c r="K11" s="34" t="s">
        <v>38</v>
      </c>
      <c r="L11" s="27" t="s">
        <v>39</v>
      </c>
      <c r="M11" s="27" t="s">
        <v>17</v>
      </c>
      <c r="N11" s="28" t="s">
        <v>40</v>
      </c>
      <c r="O11" s="29"/>
      <c r="P11" s="30" t="s">
        <v>41</v>
      </c>
    </row>
    <row r="12" spans="1:16" ht="12.75">
      <c r="A12" s="31"/>
      <c r="B12" s="36"/>
      <c r="C12" s="34"/>
      <c r="D12" s="27"/>
      <c r="E12" s="27"/>
      <c r="F12" s="28"/>
      <c r="G12" s="29"/>
      <c r="H12" s="30"/>
      <c r="I12" s="31"/>
      <c r="J12" s="36"/>
      <c r="K12" s="34"/>
      <c r="L12" s="27"/>
      <c r="M12" s="27"/>
      <c r="N12" s="28"/>
      <c r="O12" s="29"/>
      <c r="P12" s="30"/>
    </row>
    <row r="13" spans="1:16" ht="12.75" customHeight="1">
      <c r="A13" s="31">
        <v>5</v>
      </c>
      <c r="B13" s="36" t="s">
        <v>6</v>
      </c>
      <c r="C13" s="34" t="s">
        <v>20</v>
      </c>
      <c r="D13" s="27" t="s">
        <v>21</v>
      </c>
      <c r="E13" s="27" t="s">
        <v>22</v>
      </c>
      <c r="F13" s="28" t="s">
        <v>23</v>
      </c>
      <c r="G13" s="29"/>
      <c r="H13" s="30" t="s">
        <v>24</v>
      </c>
      <c r="I13" s="31">
        <v>58</v>
      </c>
      <c r="J13" s="36" t="s">
        <v>6</v>
      </c>
      <c r="K13" s="34" t="s">
        <v>48</v>
      </c>
      <c r="L13" s="27" t="s">
        <v>49</v>
      </c>
      <c r="M13" s="27" t="s">
        <v>17</v>
      </c>
      <c r="N13" s="28" t="s">
        <v>33</v>
      </c>
      <c r="O13" s="29"/>
      <c r="P13" s="30" t="s">
        <v>50</v>
      </c>
    </row>
    <row r="14" spans="1:16" ht="12.75">
      <c r="A14" s="31"/>
      <c r="B14" s="36"/>
      <c r="C14" s="34"/>
      <c r="D14" s="27"/>
      <c r="E14" s="27"/>
      <c r="F14" s="28"/>
      <c r="G14" s="29"/>
      <c r="H14" s="30"/>
      <c r="I14" s="31"/>
      <c r="J14" s="36"/>
      <c r="K14" s="34"/>
      <c r="L14" s="27"/>
      <c r="M14" s="27"/>
      <c r="N14" s="28"/>
      <c r="O14" s="29"/>
      <c r="P14" s="30"/>
    </row>
    <row r="15" spans="1:16" ht="12.75" customHeight="1">
      <c r="A15" s="31">
        <v>35</v>
      </c>
      <c r="B15" s="32" t="s">
        <v>7</v>
      </c>
      <c r="C15" s="34" t="s">
        <v>31</v>
      </c>
      <c r="D15" s="27" t="s">
        <v>32</v>
      </c>
      <c r="E15" s="27" t="s">
        <v>17</v>
      </c>
      <c r="F15" s="28" t="s">
        <v>33</v>
      </c>
      <c r="G15" s="29"/>
      <c r="H15" s="30" t="s">
        <v>34</v>
      </c>
      <c r="I15" s="31">
        <v>51</v>
      </c>
      <c r="J15" s="32" t="s">
        <v>7</v>
      </c>
      <c r="K15" s="34" t="s">
        <v>42</v>
      </c>
      <c r="L15" s="27" t="s">
        <v>43</v>
      </c>
      <c r="M15" s="27" t="s">
        <v>22</v>
      </c>
      <c r="N15" s="28" t="s">
        <v>44</v>
      </c>
      <c r="O15" s="29"/>
      <c r="P15" s="30" t="s">
        <v>45</v>
      </c>
    </row>
    <row r="16" spans="1:16" ht="12.75">
      <c r="A16" s="31"/>
      <c r="B16" s="32"/>
      <c r="C16" s="34"/>
      <c r="D16" s="27"/>
      <c r="E16" s="27"/>
      <c r="F16" s="28"/>
      <c r="G16" s="29"/>
      <c r="H16" s="30"/>
      <c r="I16" s="31"/>
      <c r="J16" s="32"/>
      <c r="K16" s="34"/>
      <c r="L16" s="27"/>
      <c r="M16" s="27"/>
      <c r="N16" s="28"/>
      <c r="O16" s="29"/>
      <c r="P16" s="30"/>
    </row>
    <row r="17" spans="1:16" ht="12.75" customHeight="1">
      <c r="A17" s="31">
        <v>24</v>
      </c>
      <c r="B17" s="32" t="s">
        <v>14</v>
      </c>
      <c r="C17" s="34" t="s">
        <v>29</v>
      </c>
      <c r="D17" s="27" t="s">
        <v>30</v>
      </c>
      <c r="E17" s="27" t="s">
        <v>22</v>
      </c>
      <c r="F17" s="28" t="s">
        <v>27</v>
      </c>
      <c r="G17" s="29"/>
      <c r="H17" s="30" t="s">
        <v>28</v>
      </c>
      <c r="I17" s="31">
        <v>55</v>
      </c>
      <c r="J17" s="32" t="s">
        <v>14</v>
      </c>
      <c r="K17" s="34" t="s">
        <v>46</v>
      </c>
      <c r="L17" s="27" t="s">
        <v>47</v>
      </c>
      <c r="M17" s="27" t="s">
        <v>22</v>
      </c>
      <c r="N17" s="28" t="s">
        <v>27</v>
      </c>
      <c r="O17" s="29"/>
      <c r="P17" s="30" t="s">
        <v>28</v>
      </c>
    </row>
    <row r="18" spans="1:16" ht="13.5" thickBot="1">
      <c r="A18" s="31"/>
      <c r="B18" s="33"/>
      <c r="C18" s="34"/>
      <c r="D18" s="27"/>
      <c r="E18" s="27"/>
      <c r="F18" s="28"/>
      <c r="G18" s="29"/>
      <c r="H18" s="30"/>
      <c r="I18" s="31"/>
      <c r="J18" s="33"/>
      <c r="K18" s="34"/>
      <c r="L18" s="27"/>
      <c r="M18" s="27"/>
      <c r="N18" s="28"/>
      <c r="O18" s="29"/>
      <c r="P18" s="30"/>
    </row>
    <row r="19" spans="2:16" ht="13.5" thickBot="1">
      <c r="B19" s="21">
        <v>42</v>
      </c>
      <c r="F19" s="13"/>
      <c r="H19" s="13"/>
      <c r="J19" s="21">
        <v>46</v>
      </c>
      <c r="N19" s="13"/>
      <c r="P19" s="13"/>
    </row>
    <row r="20" spans="1:16" ht="12.75" customHeight="1">
      <c r="A20" s="31">
        <v>91</v>
      </c>
      <c r="B20" s="38" t="s">
        <v>4</v>
      </c>
      <c r="C20" s="79" t="str">
        <f>VLOOKUP(A20,'[1]регистрация'!$B$7:$I$992,4,FALSE)</f>
        <v>НИКОЛАЕВ Михаил Алексеевич</v>
      </c>
      <c r="D20" s="81" t="str">
        <f>VLOOKUP(A20,'[1]регистрация'!$B$7:$I$1052,5,FALSE)</f>
        <v>17.04.2003,   2</v>
      </c>
      <c r="E20" s="83" t="str">
        <f>VLOOKUP(A20,'[1]регистрация'!$B$7:$J$1052,6,FALSE)</f>
        <v>УрФО</v>
      </c>
      <c r="F20" s="83" t="str">
        <f>VLOOKUP(A20,'[1]регистрация'!$B$7:$I$1052,7,FALSE)</f>
        <v>Курганская, г. Щучье</v>
      </c>
      <c r="G20" s="77">
        <f>VLOOKUP(A20,'[1]регистрация'!$B$7:$I$1052,8,FALSE)</f>
        <v>0</v>
      </c>
      <c r="H20" s="85" t="str">
        <f>VLOOKUP(A20,'[1]регистрация'!$B$7:$J$1052,9,FALSE)</f>
        <v>Амбарцумян Б.Э. Астапов Л.Н.</v>
      </c>
      <c r="I20" s="31">
        <v>111</v>
      </c>
      <c r="J20" s="38" t="s">
        <v>4</v>
      </c>
      <c r="K20" s="79" t="str">
        <f>VLOOKUP(I20,'[1]регистрация'!$B$7:$I$992,4,FALSE)</f>
        <v>МЕДВЕДЕВ Михаил Алексеевич</v>
      </c>
      <c r="L20" s="81" t="str">
        <f>VLOOKUP(I20,'[1]регистрация'!$B$7:$I$1052,5,FALSE)</f>
        <v>13.05.2003,  2</v>
      </c>
      <c r="M20" s="83" t="str">
        <f>VLOOKUP(I20,'[1]регистрация'!$B$7:$J$1052,6,FALSE)</f>
        <v>ПФО</v>
      </c>
      <c r="N20" s="83" t="str">
        <f>VLOOKUP(I20,'[1]регистрация'!$B$7:$I$1052,7,FALSE)</f>
        <v>Пензенская, г. Нижний Ломов</v>
      </c>
      <c r="O20" s="83">
        <f>VLOOKUP(I20,'[1]регистрация'!$B$7:$I$1052,8,FALSE)</f>
        <v>0</v>
      </c>
      <c r="P20" s="85" t="str">
        <f>VLOOKUP(I20,'[1]регистрация'!$B$7:$J$1052,9,FALSE)</f>
        <v>Сарафанов Александр Васильевич</v>
      </c>
    </row>
    <row r="21" spans="1:16" ht="12.75">
      <c r="A21" s="31"/>
      <c r="B21" s="39"/>
      <c r="C21" s="80"/>
      <c r="D21" s="82"/>
      <c r="E21" s="84"/>
      <c r="F21" s="84"/>
      <c r="G21" s="78"/>
      <c r="H21" s="86"/>
      <c r="I21" s="31"/>
      <c r="J21" s="39"/>
      <c r="K21" s="80"/>
      <c r="L21" s="82"/>
      <c r="M21" s="84"/>
      <c r="N21" s="84"/>
      <c r="O21" s="84"/>
      <c r="P21" s="86"/>
    </row>
    <row r="22" spans="1:16" ht="12.75" customHeight="1">
      <c r="A22" s="31">
        <v>95</v>
      </c>
      <c r="B22" s="37" t="s">
        <v>5</v>
      </c>
      <c r="C22" s="34" t="s">
        <v>51</v>
      </c>
      <c r="D22" s="27" t="s">
        <v>52</v>
      </c>
      <c r="E22" s="27" t="s">
        <v>53</v>
      </c>
      <c r="F22" s="28" t="s">
        <v>54</v>
      </c>
      <c r="G22" s="29"/>
      <c r="H22" s="30" t="s">
        <v>55</v>
      </c>
      <c r="I22" s="31">
        <v>114</v>
      </c>
      <c r="J22" s="37" t="s">
        <v>5</v>
      </c>
      <c r="K22" s="34" t="s">
        <v>71</v>
      </c>
      <c r="L22" s="27" t="s">
        <v>72</v>
      </c>
      <c r="M22" s="27" t="s">
        <v>17</v>
      </c>
      <c r="N22" s="28" t="s">
        <v>73</v>
      </c>
      <c r="O22" s="29"/>
      <c r="P22" s="30" t="s">
        <v>75</v>
      </c>
    </row>
    <row r="23" spans="1:16" ht="12.75">
      <c r="A23" s="31"/>
      <c r="B23" s="37"/>
      <c r="C23" s="34"/>
      <c r="D23" s="27"/>
      <c r="E23" s="27"/>
      <c r="F23" s="28"/>
      <c r="G23" s="29"/>
      <c r="H23" s="30"/>
      <c r="I23" s="31"/>
      <c r="J23" s="37"/>
      <c r="K23" s="34"/>
      <c r="L23" s="27"/>
      <c r="M23" s="27"/>
      <c r="N23" s="28"/>
      <c r="O23" s="29"/>
      <c r="P23" s="30"/>
    </row>
    <row r="24" spans="1:16" ht="12.75" customHeight="1">
      <c r="A24" s="31">
        <v>100</v>
      </c>
      <c r="B24" s="36" t="s">
        <v>6</v>
      </c>
      <c r="C24" s="34" t="s">
        <v>56</v>
      </c>
      <c r="D24" s="27" t="s">
        <v>57</v>
      </c>
      <c r="E24" s="35" t="s">
        <v>58</v>
      </c>
      <c r="F24" s="28" t="s">
        <v>59</v>
      </c>
      <c r="G24" s="29"/>
      <c r="H24" s="30" t="s">
        <v>60</v>
      </c>
      <c r="I24" s="31">
        <v>110</v>
      </c>
      <c r="J24" s="36" t="s">
        <v>6</v>
      </c>
      <c r="K24" s="34" t="s">
        <v>76</v>
      </c>
      <c r="L24" s="27" t="s">
        <v>77</v>
      </c>
      <c r="M24" s="27" t="s">
        <v>22</v>
      </c>
      <c r="N24" s="28" t="s">
        <v>78</v>
      </c>
      <c r="O24" s="29"/>
      <c r="P24" s="30" t="s">
        <v>79</v>
      </c>
    </row>
    <row r="25" spans="1:16" ht="12.75">
      <c r="A25" s="31"/>
      <c r="B25" s="36"/>
      <c r="C25" s="34"/>
      <c r="D25" s="27"/>
      <c r="E25" s="35"/>
      <c r="F25" s="28"/>
      <c r="G25" s="29"/>
      <c r="H25" s="30"/>
      <c r="I25" s="31"/>
      <c r="J25" s="36"/>
      <c r="K25" s="34"/>
      <c r="L25" s="27"/>
      <c r="M25" s="27"/>
      <c r="N25" s="28"/>
      <c r="O25" s="29"/>
      <c r="P25" s="30"/>
    </row>
    <row r="26" spans="1:16" ht="12.75" customHeight="1">
      <c r="A26" s="31">
        <v>83</v>
      </c>
      <c r="B26" s="36" t="s">
        <v>6</v>
      </c>
      <c r="C26" s="34" t="s">
        <v>61</v>
      </c>
      <c r="D26" s="27" t="s">
        <v>62</v>
      </c>
      <c r="E26" s="27" t="s">
        <v>17</v>
      </c>
      <c r="F26" s="28" t="s">
        <v>33</v>
      </c>
      <c r="G26" s="29"/>
      <c r="H26" s="30" t="s">
        <v>37</v>
      </c>
      <c r="I26" s="31">
        <v>117</v>
      </c>
      <c r="J26" s="36" t="s">
        <v>6</v>
      </c>
      <c r="K26" s="34" t="s">
        <v>80</v>
      </c>
      <c r="L26" s="27" t="s">
        <v>81</v>
      </c>
      <c r="M26" s="27" t="s">
        <v>17</v>
      </c>
      <c r="N26" s="28" t="s">
        <v>33</v>
      </c>
      <c r="O26" s="29"/>
      <c r="P26" s="30" t="s">
        <v>34</v>
      </c>
    </row>
    <row r="27" spans="1:16" ht="12.75">
      <c r="A27" s="31"/>
      <c r="B27" s="36"/>
      <c r="C27" s="34"/>
      <c r="D27" s="27"/>
      <c r="E27" s="27"/>
      <c r="F27" s="28"/>
      <c r="G27" s="29"/>
      <c r="H27" s="30"/>
      <c r="I27" s="31"/>
      <c r="J27" s="36"/>
      <c r="K27" s="34"/>
      <c r="L27" s="27"/>
      <c r="M27" s="27"/>
      <c r="N27" s="28"/>
      <c r="O27" s="29"/>
      <c r="P27" s="30"/>
    </row>
    <row r="28" spans="1:16" ht="12.75" customHeight="1">
      <c r="A28" s="31">
        <v>88</v>
      </c>
      <c r="B28" s="32" t="s">
        <v>7</v>
      </c>
      <c r="C28" s="34" t="s">
        <v>63</v>
      </c>
      <c r="D28" s="27" t="s">
        <v>64</v>
      </c>
      <c r="E28" s="27" t="s">
        <v>53</v>
      </c>
      <c r="F28" s="28" t="s">
        <v>65</v>
      </c>
      <c r="G28" s="29"/>
      <c r="H28" s="30" t="s">
        <v>66</v>
      </c>
      <c r="I28" s="31">
        <v>121</v>
      </c>
      <c r="J28" s="32" t="s">
        <v>7</v>
      </c>
      <c r="K28" s="34" t="s">
        <v>82</v>
      </c>
      <c r="L28" s="27" t="s">
        <v>83</v>
      </c>
      <c r="M28" s="27" t="s">
        <v>53</v>
      </c>
      <c r="N28" s="28" t="s">
        <v>84</v>
      </c>
      <c r="O28" s="29"/>
      <c r="P28" s="30" t="s">
        <v>85</v>
      </c>
    </row>
    <row r="29" spans="1:16" ht="12.75">
      <c r="A29" s="31"/>
      <c r="B29" s="32"/>
      <c r="C29" s="34"/>
      <c r="D29" s="27"/>
      <c r="E29" s="27"/>
      <c r="F29" s="28"/>
      <c r="G29" s="29"/>
      <c r="H29" s="30"/>
      <c r="I29" s="31"/>
      <c r="J29" s="32"/>
      <c r="K29" s="34"/>
      <c r="L29" s="27"/>
      <c r="M29" s="27"/>
      <c r="N29" s="28"/>
      <c r="O29" s="29"/>
      <c r="P29" s="30"/>
    </row>
    <row r="30" spans="1:16" ht="12.75" customHeight="1">
      <c r="A30" s="31">
        <v>71</v>
      </c>
      <c r="B30" s="32" t="s">
        <v>14</v>
      </c>
      <c r="C30" s="34" t="s">
        <v>67</v>
      </c>
      <c r="D30" s="27" t="s">
        <v>68</v>
      </c>
      <c r="E30" s="27" t="s">
        <v>17</v>
      </c>
      <c r="F30" s="28" t="s">
        <v>69</v>
      </c>
      <c r="G30" s="29"/>
      <c r="H30" s="30" t="s">
        <v>70</v>
      </c>
      <c r="I30" s="31">
        <v>109</v>
      </c>
      <c r="J30" s="32" t="s">
        <v>14</v>
      </c>
      <c r="K30" s="34" t="s">
        <v>86</v>
      </c>
      <c r="L30" s="27" t="s">
        <v>87</v>
      </c>
      <c r="M30" s="27" t="s">
        <v>17</v>
      </c>
      <c r="N30" s="28" t="s">
        <v>33</v>
      </c>
      <c r="O30" s="29"/>
      <c r="P30" s="30" t="s">
        <v>34</v>
      </c>
    </row>
    <row r="31" spans="1:16" ht="13.5" thickBot="1">
      <c r="A31" s="31"/>
      <c r="B31" s="33"/>
      <c r="C31" s="34"/>
      <c r="D31" s="27"/>
      <c r="E31" s="27"/>
      <c r="F31" s="28"/>
      <c r="G31" s="29"/>
      <c r="H31" s="30"/>
      <c r="I31" s="31"/>
      <c r="J31" s="33"/>
      <c r="K31" s="34"/>
      <c r="L31" s="27"/>
      <c r="M31" s="27"/>
      <c r="N31" s="28"/>
      <c r="O31" s="29"/>
      <c r="P31" s="30"/>
    </row>
    <row r="32" spans="2:16" ht="13.5" thickBot="1">
      <c r="B32" s="21">
        <v>50</v>
      </c>
      <c r="F32" s="13"/>
      <c r="H32" s="13"/>
      <c r="J32" s="21">
        <v>54</v>
      </c>
      <c r="N32" s="13"/>
      <c r="P32" s="13"/>
    </row>
    <row r="33" spans="1:16" ht="12.75">
      <c r="A33" s="31">
        <v>132</v>
      </c>
      <c r="B33" s="38" t="s">
        <v>4</v>
      </c>
      <c r="C33" s="79" t="str">
        <f>VLOOKUP(A33,'[1]регистрация'!$B$7:$I$992,4,FALSE)</f>
        <v>КОКОШКИН Михаил Алексеевич</v>
      </c>
      <c r="D33" s="81" t="str">
        <f>VLOOKUP(A33,'[1]регистрация'!$B$7:$I$1052,5,FALSE)</f>
        <v>23.03.2003,  1</v>
      </c>
      <c r="E33" s="83" t="str">
        <f>VLOOKUP(A33,'[1]регистрация'!$B$7:$J$1052,6,FALSE)</f>
        <v>ПФО</v>
      </c>
      <c r="F33" s="83" t="str">
        <f>VLOOKUP(A33,'[1]регистрация'!$B$7:$I$1052,7,FALSE)</f>
        <v>Саратовская, Энгельс</v>
      </c>
      <c r="G33" s="77">
        <f>VLOOKUP(A33,'[1]регистрация'!$B$7:$I$1052,8,FALSE)</f>
        <v>0</v>
      </c>
      <c r="H33" s="85" t="str">
        <f>VLOOKUP(A33,'[1]регистрация'!$B$7:$J$1052,9,FALSE)</f>
        <v>Никитин А.П.</v>
      </c>
      <c r="I33" s="31">
        <v>156</v>
      </c>
      <c r="J33" s="38" t="s">
        <v>4</v>
      </c>
      <c r="K33" s="79" t="str">
        <f>VLOOKUP(I33,'[1]регистрация'!$B$7:$I$992,4,FALSE)</f>
        <v>БЕРЕЗИН Всеволод Юрьевич</v>
      </c>
      <c r="L33" s="81" t="str">
        <f>VLOOKUP(I33,'[1]регистрация'!$B$7:$I$1052,5,FALSE)</f>
        <v>01.04.2003,  1 юн.</v>
      </c>
      <c r="M33" s="83" t="str">
        <f>VLOOKUP(I33,'[1]регистрация'!$B$7:$J$1052,6,FALSE)</f>
        <v>ПФО</v>
      </c>
      <c r="N33" s="83" t="str">
        <f>VLOOKUP(I33,'[1]регистрация'!$B$7:$I$1052,7,FALSE)</f>
        <v>Саратовская, Энгельс</v>
      </c>
      <c r="O33" s="83">
        <f>VLOOKUP(I33,'[1]регистрация'!$B$7:$I$1052,8,FALSE)</f>
        <v>0</v>
      </c>
      <c r="P33" s="85" t="str">
        <f>VLOOKUP(I33,'[1]регистрация'!$B$7:$J$1052,9,FALSE)</f>
        <v>Никитин Александр Павлович</v>
      </c>
    </row>
    <row r="34" spans="1:16" ht="12.75">
      <c r="A34" s="31"/>
      <c r="B34" s="39"/>
      <c r="C34" s="80"/>
      <c r="D34" s="82"/>
      <c r="E34" s="84"/>
      <c r="F34" s="84"/>
      <c r="G34" s="78"/>
      <c r="H34" s="86"/>
      <c r="I34" s="31"/>
      <c r="J34" s="39"/>
      <c r="K34" s="80"/>
      <c r="L34" s="82"/>
      <c r="M34" s="84"/>
      <c r="N34" s="84"/>
      <c r="O34" s="84"/>
      <c r="P34" s="86"/>
    </row>
    <row r="35" spans="1:16" ht="12.75" customHeight="1">
      <c r="A35" s="31">
        <v>123</v>
      </c>
      <c r="B35" s="37" t="s">
        <v>5</v>
      </c>
      <c r="C35" s="34" t="s">
        <v>88</v>
      </c>
      <c r="D35" s="27" t="s">
        <v>89</v>
      </c>
      <c r="E35" s="27" t="s">
        <v>90</v>
      </c>
      <c r="F35" s="28" t="s">
        <v>92</v>
      </c>
      <c r="G35" s="29"/>
      <c r="H35" s="30" t="s">
        <v>91</v>
      </c>
      <c r="I35" s="31">
        <v>145</v>
      </c>
      <c r="J35" s="37" t="s">
        <v>5</v>
      </c>
      <c r="K35" s="34" t="s">
        <v>102</v>
      </c>
      <c r="L35" s="27" t="s">
        <v>103</v>
      </c>
      <c r="M35" s="27" t="s">
        <v>53</v>
      </c>
      <c r="N35" s="28" t="s">
        <v>104</v>
      </c>
      <c r="O35" s="29"/>
      <c r="P35" s="30" t="s">
        <v>105</v>
      </c>
    </row>
    <row r="36" spans="1:16" ht="12.75">
      <c r="A36" s="31"/>
      <c r="B36" s="37"/>
      <c r="C36" s="34"/>
      <c r="D36" s="27"/>
      <c r="E36" s="27"/>
      <c r="F36" s="28"/>
      <c r="G36" s="29"/>
      <c r="H36" s="30"/>
      <c r="I36" s="31"/>
      <c r="J36" s="37"/>
      <c r="K36" s="34"/>
      <c r="L36" s="27"/>
      <c r="M36" s="27"/>
      <c r="N36" s="28"/>
      <c r="O36" s="29"/>
      <c r="P36" s="30"/>
    </row>
    <row r="37" spans="1:16" ht="12.75" customHeight="1">
      <c r="A37" s="31">
        <v>142</v>
      </c>
      <c r="B37" s="36" t="s">
        <v>6</v>
      </c>
      <c r="C37" s="34" t="s">
        <v>93</v>
      </c>
      <c r="D37" s="27" t="s">
        <v>94</v>
      </c>
      <c r="E37" s="27" t="s">
        <v>22</v>
      </c>
      <c r="F37" s="28" t="s">
        <v>95</v>
      </c>
      <c r="G37" s="29"/>
      <c r="H37" s="30" t="s">
        <v>96</v>
      </c>
      <c r="I37" s="31">
        <v>147</v>
      </c>
      <c r="J37" s="36" t="s">
        <v>6</v>
      </c>
      <c r="K37" s="34" t="s">
        <v>106</v>
      </c>
      <c r="L37" s="27" t="s">
        <v>107</v>
      </c>
      <c r="M37" s="27" t="s">
        <v>108</v>
      </c>
      <c r="N37" s="28" t="s">
        <v>109</v>
      </c>
      <c r="O37" s="29"/>
      <c r="P37" s="30" t="s">
        <v>110</v>
      </c>
    </row>
    <row r="38" spans="1:16" ht="12.75">
      <c r="A38" s="31"/>
      <c r="B38" s="36"/>
      <c r="C38" s="34"/>
      <c r="D38" s="27"/>
      <c r="E38" s="27"/>
      <c r="F38" s="28"/>
      <c r="G38" s="29"/>
      <c r="H38" s="30"/>
      <c r="I38" s="31"/>
      <c r="J38" s="36"/>
      <c r="K38" s="34"/>
      <c r="L38" s="27"/>
      <c r="M38" s="27"/>
      <c r="N38" s="28"/>
      <c r="O38" s="29"/>
      <c r="P38" s="30"/>
    </row>
    <row r="39" spans="1:16" ht="12.75" customHeight="1">
      <c r="A39" s="31">
        <v>143</v>
      </c>
      <c r="B39" s="36" t="s">
        <v>6</v>
      </c>
      <c r="C39" s="34" t="s">
        <v>97</v>
      </c>
      <c r="D39" s="27" t="s">
        <v>98</v>
      </c>
      <c r="E39" s="27" t="s">
        <v>17</v>
      </c>
      <c r="F39" s="28" t="s">
        <v>69</v>
      </c>
      <c r="G39" s="29"/>
      <c r="H39" s="30" t="s">
        <v>70</v>
      </c>
      <c r="I39" s="31">
        <v>150</v>
      </c>
      <c r="J39" s="36" t="s">
        <v>6</v>
      </c>
      <c r="K39" s="34" t="s">
        <v>111</v>
      </c>
      <c r="L39" s="27" t="s">
        <v>112</v>
      </c>
      <c r="M39" s="27" t="s">
        <v>53</v>
      </c>
      <c r="N39" s="28" t="s">
        <v>113</v>
      </c>
      <c r="O39" s="29"/>
      <c r="P39" s="30" t="s">
        <v>114</v>
      </c>
    </row>
    <row r="40" spans="1:16" ht="12.75">
      <c r="A40" s="31"/>
      <c r="B40" s="36"/>
      <c r="C40" s="34"/>
      <c r="D40" s="27"/>
      <c r="E40" s="27"/>
      <c r="F40" s="28"/>
      <c r="G40" s="29"/>
      <c r="H40" s="30"/>
      <c r="I40" s="31"/>
      <c r="J40" s="36"/>
      <c r="K40" s="34"/>
      <c r="L40" s="27"/>
      <c r="M40" s="27"/>
      <c r="N40" s="28"/>
      <c r="O40" s="29"/>
      <c r="P40" s="30"/>
    </row>
    <row r="41" spans="1:16" ht="12.75" customHeight="1">
      <c r="A41" s="31">
        <v>128</v>
      </c>
      <c r="B41" s="32" t="s">
        <v>7</v>
      </c>
      <c r="C41" s="34" t="s">
        <v>99</v>
      </c>
      <c r="D41" s="27" t="s">
        <v>100</v>
      </c>
      <c r="E41" s="27" t="s">
        <v>17</v>
      </c>
      <c r="F41" s="28" t="s">
        <v>33</v>
      </c>
      <c r="G41" s="29"/>
      <c r="H41" s="30" t="s">
        <v>37</v>
      </c>
      <c r="I41" s="31">
        <v>152</v>
      </c>
      <c r="J41" s="32" t="s">
        <v>7</v>
      </c>
      <c r="K41" s="34" t="s">
        <v>115</v>
      </c>
      <c r="L41" s="27" t="s">
        <v>116</v>
      </c>
      <c r="M41" s="40" t="s">
        <v>117</v>
      </c>
      <c r="N41" s="28" t="s">
        <v>117</v>
      </c>
      <c r="O41" s="29"/>
      <c r="P41" s="30" t="s">
        <v>118</v>
      </c>
    </row>
    <row r="42" spans="1:16" ht="12.75">
      <c r="A42" s="31"/>
      <c r="B42" s="32"/>
      <c r="C42" s="34"/>
      <c r="D42" s="27"/>
      <c r="E42" s="27"/>
      <c r="F42" s="28"/>
      <c r="G42" s="29"/>
      <c r="H42" s="30"/>
      <c r="I42" s="31"/>
      <c r="J42" s="32"/>
      <c r="K42" s="34"/>
      <c r="L42" s="27"/>
      <c r="M42" s="40"/>
      <c r="N42" s="28"/>
      <c r="O42" s="29"/>
      <c r="P42" s="30"/>
    </row>
    <row r="43" spans="1:16" ht="12.75" customHeight="1">
      <c r="A43" s="31">
        <v>141</v>
      </c>
      <c r="B43" s="32" t="s">
        <v>14</v>
      </c>
      <c r="C43" s="34" t="s">
        <v>101</v>
      </c>
      <c r="D43" s="27" t="s">
        <v>83</v>
      </c>
      <c r="E43" s="27" t="s">
        <v>17</v>
      </c>
      <c r="F43" s="28" t="s">
        <v>33</v>
      </c>
      <c r="G43" s="29"/>
      <c r="H43" s="30" t="s">
        <v>34</v>
      </c>
      <c r="I43" s="31">
        <v>153</v>
      </c>
      <c r="J43" s="32" t="s">
        <v>14</v>
      </c>
      <c r="K43" s="34" t="s">
        <v>119</v>
      </c>
      <c r="L43" s="27" t="s">
        <v>120</v>
      </c>
      <c r="M43" s="27" t="s">
        <v>17</v>
      </c>
      <c r="N43" s="28" t="s">
        <v>33</v>
      </c>
      <c r="O43" s="29"/>
      <c r="P43" s="30" t="s">
        <v>34</v>
      </c>
    </row>
    <row r="44" spans="1:16" ht="13.5" thickBot="1">
      <c r="A44" s="31"/>
      <c r="B44" s="33"/>
      <c r="C44" s="34"/>
      <c r="D44" s="27"/>
      <c r="E44" s="27"/>
      <c r="F44" s="28"/>
      <c r="G44" s="29"/>
      <c r="H44" s="30"/>
      <c r="I44" s="31"/>
      <c r="J44" s="33"/>
      <c r="K44" s="34"/>
      <c r="L44" s="27"/>
      <c r="M44" s="27"/>
      <c r="N44" s="28"/>
      <c r="O44" s="29"/>
      <c r="P44" s="30"/>
    </row>
    <row r="45" spans="1:16" ht="11.25" customHeight="1">
      <c r="A45" s="2"/>
      <c r="B45" s="3"/>
      <c r="C45" s="4"/>
      <c r="D45" s="5"/>
      <c r="E45" s="5"/>
      <c r="F45" s="14"/>
      <c r="G45" s="6"/>
      <c r="H45" s="16"/>
      <c r="J45" s="22"/>
      <c r="N45" s="13"/>
      <c r="P45" s="13"/>
    </row>
    <row r="46" spans="2:16" ht="42.75" customHeight="1" thickBot="1">
      <c r="B46" s="22"/>
      <c r="F46" s="13"/>
      <c r="H46" s="13"/>
      <c r="J46" s="22"/>
      <c r="N46" s="13"/>
      <c r="P46" s="13"/>
    </row>
    <row r="47" spans="2:16" ht="17.25" customHeight="1" thickBot="1">
      <c r="B47" s="23">
        <v>59</v>
      </c>
      <c r="F47" s="13"/>
      <c r="H47" s="13"/>
      <c r="J47" s="23">
        <v>65</v>
      </c>
      <c r="N47" s="13"/>
      <c r="P47" s="13"/>
    </row>
    <row r="48" spans="1:16" ht="12.75" customHeight="1">
      <c r="A48" s="31">
        <v>164</v>
      </c>
      <c r="B48" s="38" t="s">
        <v>4</v>
      </c>
      <c r="C48" s="79" t="str">
        <f>VLOOKUP(A48,'[1]регистрация'!$B$7:$I$992,4,FALSE)</f>
        <v>ЛОПОВОК Ефим Александрович</v>
      </c>
      <c r="D48" s="81" t="str">
        <f>VLOOKUP(A48,'[1]регистрация'!$B$7:$I$1052,5,FALSE)</f>
        <v>04.02.2003,   3</v>
      </c>
      <c r="E48" s="83" t="str">
        <f>VLOOKUP(A48,'[1]регистрация'!$B$7:$J$1052,6,FALSE)</f>
        <v>ПФО</v>
      </c>
      <c r="F48" s="89" t="str">
        <f>VLOOKUP(A48,'[1]регистрация'!$B$7:$I$1052,7,FALSE)</f>
        <v>Нижегородская, г. Кстово</v>
      </c>
      <c r="G48" s="77">
        <f>VLOOKUP(A48,'[1]регистрация'!$B$7:$I$1052,8,FALSE)</f>
        <v>0</v>
      </c>
      <c r="H48" s="87" t="str">
        <f>VLOOKUP(A48,'[1]регистрация'!$B$7:$J$1052,9,FALSE)</f>
        <v>Азизов Зайирбег Госенович</v>
      </c>
      <c r="I48" s="31">
        <v>172</v>
      </c>
      <c r="J48" s="38" t="s">
        <v>4</v>
      </c>
      <c r="K48" s="79" t="str">
        <f>VLOOKUP(I48,'[1]регистрация'!$B$7:$I$992,4,FALSE)</f>
        <v>ЕГОРОВ Артем Владимирович</v>
      </c>
      <c r="L48" s="62" t="str">
        <f>VLOOKUP(I48,'[1]регистрация'!$B$7:$I$1052,5,FALSE)</f>
        <v>18.07.2003, 1 юн.</v>
      </c>
      <c r="M48" s="83" t="str">
        <f>VLOOKUP(I48,'[1]регистрация'!$B$7:$J$1052,6,FALSE)</f>
        <v>ЦФО</v>
      </c>
      <c r="N48" s="89" t="str">
        <f>VLOOKUP(I48,'[1]регистрация'!$B$7:$I$1052,7,FALSE)</f>
        <v>Тамбовская, г. Тамбов</v>
      </c>
      <c r="O48" s="83">
        <f>VLOOKUP(I48,'[1]регистрация'!$B$7:$I$1052,8,FALSE)</f>
        <v>0</v>
      </c>
      <c r="P48" s="87" t="str">
        <f>VLOOKUP(I48,'[1]регистрация'!$B$7:$J$1052,9,FALSE)</f>
        <v>Кувалдин С.Н. Кувалдин Д.С.</v>
      </c>
    </row>
    <row r="49" spans="1:16" ht="12.75">
      <c r="A49" s="31"/>
      <c r="B49" s="39"/>
      <c r="C49" s="80"/>
      <c r="D49" s="82"/>
      <c r="E49" s="84"/>
      <c r="F49" s="90"/>
      <c r="G49" s="78"/>
      <c r="H49" s="88"/>
      <c r="I49" s="31"/>
      <c r="J49" s="39"/>
      <c r="K49" s="80"/>
      <c r="L49" s="91"/>
      <c r="M49" s="84"/>
      <c r="N49" s="90"/>
      <c r="O49" s="84"/>
      <c r="P49" s="88"/>
    </row>
    <row r="50" spans="1:16" ht="12.75" customHeight="1">
      <c r="A50" s="31">
        <v>169</v>
      </c>
      <c r="B50" s="37" t="s">
        <v>5</v>
      </c>
      <c r="C50" s="34" t="s">
        <v>121</v>
      </c>
      <c r="D50" s="27" t="s">
        <v>122</v>
      </c>
      <c r="E50" s="27" t="s">
        <v>53</v>
      </c>
      <c r="F50" s="28" t="s">
        <v>123</v>
      </c>
      <c r="G50" s="29"/>
      <c r="H50" s="30" t="s">
        <v>124</v>
      </c>
      <c r="I50" s="31">
        <v>178</v>
      </c>
      <c r="J50" s="37" t="s">
        <v>5</v>
      </c>
      <c r="K50" s="34" t="s">
        <v>138</v>
      </c>
      <c r="L50" s="27" t="s">
        <v>139</v>
      </c>
      <c r="M50" s="27" t="s">
        <v>53</v>
      </c>
      <c r="N50" s="28" t="s">
        <v>84</v>
      </c>
      <c r="O50" s="29"/>
      <c r="P50" s="30" t="s">
        <v>140</v>
      </c>
    </row>
    <row r="51" spans="1:16" ht="12.75">
      <c r="A51" s="31"/>
      <c r="B51" s="37"/>
      <c r="C51" s="34"/>
      <c r="D51" s="27"/>
      <c r="E51" s="27"/>
      <c r="F51" s="28"/>
      <c r="G51" s="29"/>
      <c r="H51" s="30"/>
      <c r="I51" s="31"/>
      <c r="J51" s="37"/>
      <c r="K51" s="34"/>
      <c r="L51" s="27"/>
      <c r="M51" s="27"/>
      <c r="N51" s="28"/>
      <c r="O51" s="29"/>
      <c r="P51" s="30"/>
    </row>
    <row r="52" spans="1:16" ht="12.75" customHeight="1">
      <c r="A52" s="31">
        <v>166</v>
      </c>
      <c r="B52" s="36" t="s">
        <v>6</v>
      </c>
      <c r="C52" s="34" t="s">
        <v>125</v>
      </c>
      <c r="D52" s="27" t="s">
        <v>126</v>
      </c>
      <c r="E52" s="27" t="s">
        <v>90</v>
      </c>
      <c r="F52" s="28" t="s">
        <v>127</v>
      </c>
      <c r="G52" s="29"/>
      <c r="H52" s="30" t="s">
        <v>91</v>
      </c>
      <c r="I52" s="31">
        <v>173</v>
      </c>
      <c r="J52" s="36" t="s">
        <v>6</v>
      </c>
      <c r="K52" s="49" t="s">
        <v>141</v>
      </c>
      <c r="L52" s="41" t="s">
        <v>142</v>
      </c>
      <c r="M52" s="41" t="s">
        <v>53</v>
      </c>
      <c r="N52" s="43" t="s">
        <v>143</v>
      </c>
      <c r="O52" s="45"/>
      <c r="P52" s="47" t="s">
        <v>144</v>
      </c>
    </row>
    <row r="53" spans="1:16" ht="12.75">
      <c r="A53" s="31"/>
      <c r="B53" s="36"/>
      <c r="C53" s="34"/>
      <c r="D53" s="27"/>
      <c r="E53" s="27"/>
      <c r="F53" s="28"/>
      <c r="G53" s="29"/>
      <c r="H53" s="30"/>
      <c r="I53" s="31"/>
      <c r="J53" s="36"/>
      <c r="K53" s="50"/>
      <c r="L53" s="42"/>
      <c r="M53" s="42"/>
      <c r="N53" s="44"/>
      <c r="O53" s="46"/>
      <c r="P53" s="48"/>
    </row>
    <row r="54" spans="1:16" ht="12.75" customHeight="1">
      <c r="A54" s="31">
        <v>163</v>
      </c>
      <c r="B54" s="36" t="s">
        <v>6</v>
      </c>
      <c r="C54" s="34" t="s">
        <v>128</v>
      </c>
      <c r="D54" s="27" t="s">
        <v>129</v>
      </c>
      <c r="E54" s="27" t="s">
        <v>17</v>
      </c>
      <c r="F54" s="28" t="s">
        <v>130</v>
      </c>
      <c r="G54" s="29"/>
      <c r="H54" s="30" t="s">
        <v>131</v>
      </c>
      <c r="I54" s="31">
        <v>177</v>
      </c>
      <c r="J54" s="36" t="s">
        <v>6</v>
      </c>
      <c r="K54" s="34" t="s">
        <v>145</v>
      </c>
      <c r="L54" s="27" t="s">
        <v>146</v>
      </c>
      <c r="M54" s="27" t="s">
        <v>53</v>
      </c>
      <c r="N54" s="28" t="s">
        <v>147</v>
      </c>
      <c r="O54" s="29"/>
      <c r="P54" s="30" t="s">
        <v>148</v>
      </c>
    </row>
    <row r="55" spans="1:16" ht="12.75">
      <c r="A55" s="31"/>
      <c r="B55" s="36"/>
      <c r="C55" s="34"/>
      <c r="D55" s="27"/>
      <c r="E55" s="27"/>
      <c r="F55" s="28"/>
      <c r="G55" s="29"/>
      <c r="H55" s="30"/>
      <c r="I55" s="31"/>
      <c r="J55" s="36"/>
      <c r="K55" s="34"/>
      <c r="L55" s="27"/>
      <c r="M55" s="27"/>
      <c r="N55" s="28"/>
      <c r="O55" s="29"/>
      <c r="P55" s="30"/>
    </row>
    <row r="56" spans="1:16" ht="12.75" customHeight="1">
      <c r="A56" s="31">
        <v>168</v>
      </c>
      <c r="B56" s="32" t="s">
        <v>7</v>
      </c>
      <c r="C56" s="34" t="s">
        <v>133</v>
      </c>
      <c r="D56" s="27" t="s">
        <v>134</v>
      </c>
      <c r="E56" s="40" t="s">
        <v>117</v>
      </c>
      <c r="F56" s="28" t="s">
        <v>117</v>
      </c>
      <c r="G56" s="29"/>
      <c r="H56" s="30" t="s">
        <v>118</v>
      </c>
      <c r="I56" s="31">
        <v>171</v>
      </c>
      <c r="J56" s="32" t="s">
        <v>7</v>
      </c>
      <c r="K56" s="34" t="s">
        <v>149</v>
      </c>
      <c r="L56" s="27" t="s">
        <v>150</v>
      </c>
      <c r="M56" s="27" t="s">
        <v>17</v>
      </c>
      <c r="N56" s="28" t="s">
        <v>40</v>
      </c>
      <c r="O56" s="29"/>
      <c r="P56" s="30" t="s">
        <v>41</v>
      </c>
    </row>
    <row r="57" spans="1:16" ht="12.75" customHeight="1">
      <c r="A57" s="31"/>
      <c r="B57" s="32"/>
      <c r="C57" s="34"/>
      <c r="D57" s="27"/>
      <c r="E57" s="40"/>
      <c r="F57" s="28"/>
      <c r="G57" s="29"/>
      <c r="H57" s="30"/>
      <c r="I57" s="31"/>
      <c r="J57" s="32"/>
      <c r="K57" s="34"/>
      <c r="L57" s="27"/>
      <c r="M57" s="27"/>
      <c r="N57" s="28"/>
      <c r="O57" s="29"/>
      <c r="P57" s="30"/>
    </row>
    <row r="58" spans="1:16" ht="12.75" customHeight="1">
      <c r="A58" s="31">
        <v>158</v>
      </c>
      <c r="B58" s="32" t="s">
        <v>14</v>
      </c>
      <c r="C58" s="34" t="s">
        <v>135</v>
      </c>
      <c r="D58" s="27" t="s">
        <v>136</v>
      </c>
      <c r="E58" s="27" t="s">
        <v>22</v>
      </c>
      <c r="F58" s="28" t="s">
        <v>137</v>
      </c>
      <c r="G58" s="29"/>
      <c r="H58" s="30" t="s">
        <v>79</v>
      </c>
      <c r="I58" s="31">
        <v>176</v>
      </c>
      <c r="J58" s="32" t="s">
        <v>14</v>
      </c>
      <c r="K58" s="34" t="s">
        <v>151</v>
      </c>
      <c r="L58" s="27" t="s">
        <v>152</v>
      </c>
      <c r="M58" s="27" t="s">
        <v>17</v>
      </c>
      <c r="N58" s="28" t="s">
        <v>40</v>
      </c>
      <c r="O58" s="29"/>
      <c r="P58" s="30" t="s">
        <v>41</v>
      </c>
    </row>
    <row r="59" spans="1:16" ht="12.75" customHeight="1" thickBot="1">
      <c r="A59" s="31"/>
      <c r="B59" s="33"/>
      <c r="C59" s="34"/>
      <c r="D59" s="27"/>
      <c r="E59" s="27"/>
      <c r="F59" s="28"/>
      <c r="G59" s="29"/>
      <c r="H59" s="30"/>
      <c r="I59" s="31"/>
      <c r="J59" s="33"/>
      <c r="K59" s="34"/>
      <c r="L59" s="27"/>
      <c r="M59" s="27"/>
      <c r="N59" s="28"/>
      <c r="O59" s="29"/>
      <c r="P59" s="30"/>
    </row>
    <row r="60" spans="2:16" ht="19.5" customHeight="1" thickBot="1">
      <c r="B60" s="21">
        <v>71</v>
      </c>
      <c r="C60" s="2"/>
      <c r="D60" s="2"/>
      <c r="E60" s="2"/>
      <c r="F60" s="15"/>
      <c r="G60" s="2"/>
      <c r="H60" s="15"/>
      <c r="J60" s="23" t="s">
        <v>13</v>
      </c>
      <c r="N60" s="13"/>
      <c r="P60" s="13"/>
    </row>
    <row r="61" spans="1:16" ht="12.75" customHeight="1">
      <c r="A61" s="31">
        <v>180</v>
      </c>
      <c r="B61" s="38" t="s">
        <v>4</v>
      </c>
      <c r="C61" s="79" t="str">
        <f>VLOOKUP(A61,'[1]регистрация'!$B$7:$I$992,4,FALSE)</f>
        <v>ШАРОМОВ Артур Дмитриевич</v>
      </c>
      <c r="D61" s="81" t="str">
        <f>VLOOKUP(A61,'[1]регистрация'!$B$7:$I$1052,5,FALSE)</f>
        <v>24.04.2003,  1 юн.</v>
      </c>
      <c r="E61" s="83" t="str">
        <f>VLOOKUP(A61,'[1]регистрация'!$B$7:$J$1052,6,FALSE)</f>
        <v>ЦФО</v>
      </c>
      <c r="F61" s="77" t="str">
        <f>VLOOKUP(A61,'[1]регистрация'!$B$7:$I$1052,7,FALSE)</f>
        <v>Белгородская, г. Шебекино</v>
      </c>
      <c r="G61" s="77">
        <f>VLOOKUP(A61,'[1]регистрация'!$B$7:$I$1052,8,FALSE)</f>
        <v>0</v>
      </c>
      <c r="H61" s="85" t="str">
        <f>VLOOKUP(A61,'[1]регистрация'!$B$7:$J$1052,9,FALSE)</f>
        <v>Терещенко Олег Юрьевич</v>
      </c>
      <c r="I61" s="31">
        <v>215</v>
      </c>
      <c r="J61" s="38" t="s">
        <v>4</v>
      </c>
      <c r="K61" s="79" t="str">
        <f>VLOOKUP(I61,'[1]регистрация'!$B$7:$I$992,4,FALSE)</f>
        <v>ВОЛЬНОВ Виктор Михайлович</v>
      </c>
      <c r="L61" s="81" t="str">
        <f>VLOOKUP(I61,'[1]регистрация'!$B$7:$I$1052,5,FALSE)</f>
        <v>01.02.2003,  3</v>
      </c>
      <c r="M61" s="83" t="str">
        <f>VLOOKUP(I61,'[1]регистрация'!$B$7:$J$1052,6,FALSE)</f>
        <v>ЦФО</v>
      </c>
      <c r="N61" s="83" t="str">
        <f>VLOOKUP(I61,'[1]регистрация'!$B$7:$I$1052,7,FALSE)</f>
        <v>Воронежская, р.п. Таловая</v>
      </c>
      <c r="O61" s="83">
        <f>VLOOKUP(I61,'[1]регистрация'!$B$7:$I$1052,8,FALSE)</f>
        <v>0</v>
      </c>
      <c r="P61" s="85" t="str">
        <f>VLOOKUP(I61,'[1]регистрация'!$B$7:$J$1052,9,FALSE)</f>
        <v>Алексеев Юрий Вячеславович</v>
      </c>
    </row>
    <row r="62" spans="1:16" ht="12.75">
      <c r="A62" s="31"/>
      <c r="B62" s="39"/>
      <c r="C62" s="80"/>
      <c r="D62" s="82"/>
      <c r="E62" s="84"/>
      <c r="F62" s="78"/>
      <c r="G62" s="78"/>
      <c r="H62" s="86"/>
      <c r="I62" s="31"/>
      <c r="J62" s="39"/>
      <c r="K62" s="80"/>
      <c r="L62" s="82"/>
      <c r="M62" s="84"/>
      <c r="N62" s="84"/>
      <c r="O62" s="84"/>
      <c r="P62" s="86"/>
    </row>
    <row r="63" spans="1:16" ht="12.75" customHeight="1">
      <c r="A63" s="31"/>
      <c r="B63" s="37" t="s">
        <v>5</v>
      </c>
      <c r="C63" s="96" t="e">
        <f>VLOOKUP(A63,'[1]регистрация'!$B$7:$I$992,4,FALSE)</f>
        <v>#N/A</v>
      </c>
      <c r="D63" s="95" t="e">
        <f>VLOOKUP(A63,'[1]регистрация'!$B$7:$I$1052,5,FALSE)</f>
        <v>#N/A</v>
      </c>
      <c r="E63" s="98" t="e">
        <f>VLOOKUP(A63,'[1]регистрация'!$B$7:$J$1052,6,FALSE)</f>
        <v>#N/A</v>
      </c>
      <c r="F63" s="97" t="e">
        <f>VLOOKUP(A63,'[1]регистрация'!$B$7:$I$1052,6,FALSE)</f>
        <v>#N/A</v>
      </c>
      <c r="G63" s="93" t="e">
        <f>VLOOKUP(A63,'[1]регистрация'!$B$7:$I$1052,7,FALSE)</f>
        <v>#N/A</v>
      </c>
      <c r="H63" s="92" t="e">
        <f>VLOOKUP(A63,'[1]регистрация'!$B$7:$J$1052,9,FALSE)</f>
        <v>#N/A</v>
      </c>
      <c r="I63" s="31">
        <v>221</v>
      </c>
      <c r="J63" s="37" t="s">
        <v>5</v>
      </c>
      <c r="K63" s="34" t="s">
        <v>167</v>
      </c>
      <c r="L63" s="27" t="s">
        <v>168</v>
      </c>
      <c r="M63" s="27" t="s">
        <v>53</v>
      </c>
      <c r="N63" s="28" t="s">
        <v>169</v>
      </c>
      <c r="O63" s="29"/>
      <c r="P63" s="30" t="s">
        <v>170</v>
      </c>
    </row>
    <row r="64" spans="1:16" ht="12.75" customHeight="1">
      <c r="A64" s="31"/>
      <c r="B64" s="37"/>
      <c r="C64" s="96"/>
      <c r="D64" s="95"/>
      <c r="E64" s="99"/>
      <c r="F64" s="97"/>
      <c r="G64" s="94"/>
      <c r="H64" s="92"/>
      <c r="I64" s="31"/>
      <c r="J64" s="37"/>
      <c r="K64" s="34"/>
      <c r="L64" s="27"/>
      <c r="M64" s="27"/>
      <c r="N64" s="28"/>
      <c r="O64" s="29"/>
      <c r="P64" s="30"/>
    </row>
    <row r="65" spans="1:16" ht="12.75" customHeight="1">
      <c r="A65" s="31">
        <v>183</v>
      </c>
      <c r="B65" s="36" t="s">
        <v>6</v>
      </c>
      <c r="C65" s="34" t="s">
        <v>153</v>
      </c>
      <c r="D65" s="27" t="s">
        <v>154</v>
      </c>
      <c r="E65" s="27" t="s">
        <v>90</v>
      </c>
      <c r="F65" s="28" t="s">
        <v>155</v>
      </c>
      <c r="G65" s="29"/>
      <c r="H65" s="30" t="s">
        <v>156</v>
      </c>
      <c r="I65" s="31">
        <v>214</v>
      </c>
      <c r="J65" s="36" t="s">
        <v>6</v>
      </c>
      <c r="K65" s="34" t="s">
        <v>171</v>
      </c>
      <c r="L65" s="27" t="s">
        <v>172</v>
      </c>
      <c r="M65" s="27" t="s">
        <v>17</v>
      </c>
      <c r="N65" s="28" t="s">
        <v>40</v>
      </c>
      <c r="O65" s="29"/>
      <c r="P65" s="30" t="s">
        <v>41</v>
      </c>
    </row>
    <row r="66" spans="1:16" ht="12.75" customHeight="1">
      <c r="A66" s="31"/>
      <c r="B66" s="36"/>
      <c r="C66" s="34"/>
      <c r="D66" s="27"/>
      <c r="E66" s="27"/>
      <c r="F66" s="28"/>
      <c r="G66" s="29"/>
      <c r="H66" s="30"/>
      <c r="I66" s="31"/>
      <c r="J66" s="36"/>
      <c r="K66" s="34"/>
      <c r="L66" s="27"/>
      <c r="M66" s="27"/>
      <c r="N66" s="28"/>
      <c r="O66" s="29"/>
      <c r="P66" s="30"/>
    </row>
    <row r="67" spans="1:16" ht="12.75" customHeight="1">
      <c r="A67" s="31">
        <v>185</v>
      </c>
      <c r="B67" s="36" t="s">
        <v>6</v>
      </c>
      <c r="C67" s="34" t="s">
        <v>157</v>
      </c>
      <c r="D67" s="27" t="s">
        <v>158</v>
      </c>
      <c r="E67" s="27" t="s">
        <v>53</v>
      </c>
      <c r="F67" s="28" t="s">
        <v>159</v>
      </c>
      <c r="G67" s="29"/>
      <c r="H67" s="30" t="s">
        <v>160</v>
      </c>
      <c r="I67" s="31">
        <v>217</v>
      </c>
      <c r="J67" s="36" t="s">
        <v>6</v>
      </c>
      <c r="K67" s="34" t="s">
        <v>173</v>
      </c>
      <c r="L67" s="27" t="s">
        <v>174</v>
      </c>
      <c r="M67" s="27" t="s">
        <v>17</v>
      </c>
      <c r="N67" s="28" t="s">
        <v>33</v>
      </c>
      <c r="O67" s="29"/>
      <c r="P67" s="30" t="s">
        <v>34</v>
      </c>
    </row>
    <row r="68" spans="1:16" ht="12.75">
      <c r="A68" s="31"/>
      <c r="B68" s="36"/>
      <c r="C68" s="34"/>
      <c r="D68" s="27"/>
      <c r="E68" s="27"/>
      <c r="F68" s="28"/>
      <c r="G68" s="29"/>
      <c r="H68" s="30"/>
      <c r="I68" s="31"/>
      <c r="J68" s="36"/>
      <c r="K68" s="34"/>
      <c r="L68" s="27"/>
      <c r="M68" s="27"/>
      <c r="N68" s="28"/>
      <c r="O68" s="29"/>
      <c r="P68" s="30"/>
    </row>
    <row r="69" spans="1:16" ht="12.75" customHeight="1">
      <c r="A69" s="31">
        <v>181</v>
      </c>
      <c r="B69" s="32" t="s">
        <v>7</v>
      </c>
      <c r="C69" s="34" t="s">
        <v>161</v>
      </c>
      <c r="D69" s="27" t="s">
        <v>162</v>
      </c>
      <c r="E69" s="27" t="s">
        <v>53</v>
      </c>
      <c r="F69" s="28" t="s">
        <v>147</v>
      </c>
      <c r="G69" s="29"/>
      <c r="H69" s="30" t="s">
        <v>148</v>
      </c>
      <c r="I69" s="31">
        <v>213</v>
      </c>
      <c r="J69" s="32" t="s">
        <v>7</v>
      </c>
      <c r="K69" s="34" t="s">
        <v>175</v>
      </c>
      <c r="L69" s="27" t="s">
        <v>176</v>
      </c>
      <c r="M69" s="35" t="s">
        <v>58</v>
      </c>
      <c r="N69" s="28" t="s">
        <v>59</v>
      </c>
      <c r="O69" s="29"/>
      <c r="P69" s="30" t="s">
        <v>177</v>
      </c>
    </row>
    <row r="70" spans="1:16" ht="12.75">
      <c r="A70" s="31"/>
      <c r="B70" s="32"/>
      <c r="C70" s="34"/>
      <c r="D70" s="27"/>
      <c r="E70" s="27"/>
      <c r="F70" s="28"/>
      <c r="G70" s="29"/>
      <c r="H70" s="30"/>
      <c r="I70" s="31"/>
      <c r="J70" s="32"/>
      <c r="K70" s="34"/>
      <c r="L70" s="27"/>
      <c r="M70" s="35"/>
      <c r="N70" s="28"/>
      <c r="O70" s="29"/>
      <c r="P70" s="30"/>
    </row>
    <row r="71" spans="1:16" ht="12.75" customHeight="1">
      <c r="A71" s="31">
        <v>182</v>
      </c>
      <c r="B71" s="32" t="s">
        <v>14</v>
      </c>
      <c r="C71" s="34" t="s">
        <v>163</v>
      </c>
      <c r="D71" s="27" t="s">
        <v>164</v>
      </c>
      <c r="E71" s="27" t="s">
        <v>53</v>
      </c>
      <c r="F71" s="28" t="s">
        <v>165</v>
      </c>
      <c r="G71" s="29"/>
      <c r="H71" s="30" t="s">
        <v>166</v>
      </c>
      <c r="I71" s="31">
        <v>216</v>
      </c>
      <c r="J71" s="32" t="s">
        <v>14</v>
      </c>
      <c r="K71" s="34" t="s">
        <v>178</v>
      </c>
      <c r="L71" s="27" t="s">
        <v>179</v>
      </c>
      <c r="M71" s="27" t="s">
        <v>17</v>
      </c>
      <c r="N71" s="28" t="s">
        <v>33</v>
      </c>
      <c r="O71" s="29"/>
      <c r="P71" s="30" t="s">
        <v>50</v>
      </c>
    </row>
    <row r="72" spans="1:16" ht="12.75" customHeight="1" thickBot="1">
      <c r="A72" s="31"/>
      <c r="B72" s="33"/>
      <c r="C72" s="34"/>
      <c r="D72" s="27"/>
      <c r="E72" s="27"/>
      <c r="F72" s="28"/>
      <c r="G72" s="29"/>
      <c r="H72" s="30"/>
      <c r="I72" s="31"/>
      <c r="J72" s="33"/>
      <c r="K72" s="34"/>
      <c r="L72" s="27"/>
      <c r="M72" s="27"/>
      <c r="N72" s="28"/>
      <c r="O72" s="29"/>
      <c r="P72" s="30"/>
    </row>
    <row r="74" spans="2:8" ht="12.75" customHeight="1">
      <c r="B74" s="24"/>
      <c r="C74" s="17"/>
      <c r="D74" s="17"/>
      <c r="E74" s="5"/>
      <c r="F74" s="17"/>
      <c r="G74" s="25"/>
      <c r="H74" s="17"/>
    </row>
    <row r="75" spans="2:8" ht="12.75">
      <c r="B75" s="24"/>
      <c r="C75" s="17"/>
      <c r="D75" s="17"/>
      <c r="E75" s="5"/>
      <c r="F75" s="17"/>
      <c r="G75" s="25"/>
      <c r="H75" s="17"/>
    </row>
    <row r="76" spans="2:8" ht="12.75" customHeight="1">
      <c r="B76" s="24"/>
      <c r="C76" s="17"/>
      <c r="D76" s="26"/>
      <c r="E76" s="18"/>
      <c r="F76" s="17"/>
      <c r="G76" s="25"/>
      <c r="H76" s="17"/>
    </row>
    <row r="77" spans="2:16" ht="15.75">
      <c r="B77" s="8" t="str">
        <f>'[1]реквизиты'!$A$6</f>
        <v>Гл. судья, судья МК</v>
      </c>
      <c r="C77" s="9"/>
      <c r="D77" s="9"/>
      <c r="E77" s="9"/>
      <c r="F77" s="9"/>
      <c r="G77" s="11" t="str">
        <f>'[1]реквизиты'!$G$6</f>
        <v>С.В. Кириллов</v>
      </c>
      <c r="H77" s="9"/>
      <c r="J77" s="8" t="str">
        <f>'[1]реквизиты'!$A$8</f>
        <v>Гл. секретарь, судья 1 кат.</v>
      </c>
      <c r="K77" s="10"/>
      <c r="L77" s="10"/>
      <c r="M77" s="10"/>
      <c r="N77" s="10"/>
      <c r="O77" s="11" t="str">
        <f>'[1]реквизиты'!$G$8</f>
        <v>Ю.В. Алексеев</v>
      </c>
      <c r="P77" s="9"/>
    </row>
    <row r="78" spans="2:16" ht="12.75" customHeight="1">
      <c r="B78" s="8"/>
      <c r="C78" s="10"/>
      <c r="D78" s="10"/>
      <c r="E78" s="10"/>
      <c r="F78" s="10"/>
      <c r="G78" s="12" t="str">
        <f>'[1]реквизиты'!$G$7</f>
        <v>Тверская</v>
      </c>
      <c r="H78" s="10"/>
      <c r="K78" s="1"/>
      <c r="L78" s="1"/>
      <c r="M78" s="1"/>
      <c r="N78" s="1"/>
      <c r="O78" s="12" t="str">
        <f>'[1]реквизиты'!$G$9</f>
        <v>Воронежская</v>
      </c>
      <c r="P78" s="10"/>
    </row>
    <row r="79" spans="1:16" ht="18">
      <c r="A79" s="72" t="s">
        <v>8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ht="12.75" customHeight="1">
      <c r="A80" s="73" t="s">
        <v>132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ht="12.75">
      <c r="A81" s="73" t="str">
        <f>'[1]реквизиты'!$A$2</f>
        <v>II Всероссийский турнир по самбо среди юношей и девушек 2003-2004 г.г.р., памяти председателя Воронежской областной Думы IV созыва Ю.Т. Титова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ht="12.75" customHeight="1" thickBot="1">
      <c r="A82" s="74" t="str">
        <f>'[1]реквизиты'!$A$3</f>
        <v>01-02 октября 2016 г., р.п. Таловая, Воронежская обл.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 ht="15.75">
      <c r="B83" s="19"/>
      <c r="C83" s="60" t="s">
        <v>0</v>
      </c>
      <c r="D83" s="62" t="s">
        <v>1</v>
      </c>
      <c r="E83" s="64" t="s">
        <v>9</v>
      </c>
      <c r="F83" s="66" t="s">
        <v>10</v>
      </c>
      <c r="G83" s="75" t="s">
        <v>2</v>
      </c>
      <c r="H83" s="70" t="s">
        <v>3</v>
      </c>
      <c r="J83" s="19"/>
      <c r="K83" s="60" t="s">
        <v>0</v>
      </c>
      <c r="L83" s="62" t="s">
        <v>1</v>
      </c>
      <c r="M83" s="64" t="s">
        <v>9</v>
      </c>
      <c r="N83" s="66" t="s">
        <v>10</v>
      </c>
      <c r="O83" s="68" t="s">
        <v>2</v>
      </c>
      <c r="P83" s="70" t="s">
        <v>3</v>
      </c>
    </row>
    <row r="84" spans="2:16" ht="12.75" customHeight="1" thickBot="1">
      <c r="B84" s="20" t="s">
        <v>180</v>
      </c>
      <c r="C84" s="61"/>
      <c r="D84" s="63"/>
      <c r="E84" s="65"/>
      <c r="F84" s="67"/>
      <c r="G84" s="76"/>
      <c r="H84" s="71"/>
      <c r="J84" s="20" t="s">
        <v>181</v>
      </c>
      <c r="K84" s="61"/>
      <c r="L84" s="63"/>
      <c r="M84" s="65"/>
      <c r="N84" s="67"/>
      <c r="O84" s="69"/>
      <c r="P84" s="71"/>
    </row>
    <row r="85" spans="1:16" ht="12.75" customHeight="1">
      <c r="A85" s="31">
        <v>256</v>
      </c>
      <c r="B85" s="38" t="s">
        <v>4</v>
      </c>
      <c r="C85" s="34" t="s">
        <v>183</v>
      </c>
      <c r="D85" s="27" t="s">
        <v>184</v>
      </c>
      <c r="E85" s="27" t="s">
        <v>53</v>
      </c>
      <c r="F85" s="28" t="s">
        <v>185</v>
      </c>
      <c r="G85" s="29"/>
      <c r="H85" s="30" t="s">
        <v>186</v>
      </c>
      <c r="I85" s="31">
        <v>187</v>
      </c>
      <c r="J85" s="38" t="s">
        <v>4</v>
      </c>
      <c r="K85" s="34" t="s">
        <v>199</v>
      </c>
      <c r="L85" s="27" t="s">
        <v>200</v>
      </c>
      <c r="M85" s="27" t="s">
        <v>17</v>
      </c>
      <c r="N85" s="28" t="s">
        <v>33</v>
      </c>
      <c r="O85" s="29"/>
      <c r="P85" s="30" t="s">
        <v>201</v>
      </c>
    </row>
    <row r="86" spans="1:16" ht="12.75">
      <c r="A86" s="31"/>
      <c r="B86" s="39"/>
      <c r="C86" s="34"/>
      <c r="D86" s="27"/>
      <c r="E86" s="27"/>
      <c r="F86" s="28"/>
      <c r="G86" s="29"/>
      <c r="H86" s="30"/>
      <c r="I86" s="31"/>
      <c r="J86" s="39"/>
      <c r="K86" s="34"/>
      <c r="L86" s="27"/>
      <c r="M86" s="27"/>
      <c r="N86" s="28"/>
      <c r="O86" s="29"/>
      <c r="P86" s="30"/>
    </row>
    <row r="87" spans="1:16" ht="12.75" customHeight="1">
      <c r="A87" s="31">
        <v>257</v>
      </c>
      <c r="B87" s="37" t="s">
        <v>5</v>
      </c>
      <c r="C87" s="34" t="s">
        <v>187</v>
      </c>
      <c r="D87" s="27" t="s">
        <v>188</v>
      </c>
      <c r="E87" s="27" t="s">
        <v>17</v>
      </c>
      <c r="F87" s="28" t="s">
        <v>189</v>
      </c>
      <c r="G87" s="29"/>
      <c r="H87" s="30" t="s">
        <v>190</v>
      </c>
      <c r="I87" s="31"/>
      <c r="J87" s="37" t="s">
        <v>5</v>
      </c>
      <c r="K87" s="34" t="s">
        <v>194</v>
      </c>
      <c r="L87" s="59" t="s">
        <v>195</v>
      </c>
      <c r="M87" s="27" t="s">
        <v>53</v>
      </c>
      <c r="N87" s="28" t="s">
        <v>104</v>
      </c>
      <c r="O87" s="29"/>
      <c r="P87" s="30" t="s">
        <v>196</v>
      </c>
    </row>
    <row r="88" spans="1:16" ht="12.75">
      <c r="A88" s="31"/>
      <c r="B88" s="37"/>
      <c r="C88" s="34"/>
      <c r="D88" s="27"/>
      <c r="E88" s="27"/>
      <c r="F88" s="28"/>
      <c r="G88" s="29"/>
      <c r="H88" s="30"/>
      <c r="I88" s="31"/>
      <c r="J88" s="37"/>
      <c r="K88" s="34"/>
      <c r="L88" s="27"/>
      <c r="M88" s="27"/>
      <c r="N88" s="28"/>
      <c r="O88" s="29"/>
      <c r="P88" s="30"/>
    </row>
    <row r="89" spans="1:16" ht="12.75" customHeight="1">
      <c r="A89" s="31">
        <v>258</v>
      </c>
      <c r="B89" s="36" t="s">
        <v>6</v>
      </c>
      <c r="C89" s="34" t="s">
        <v>191</v>
      </c>
      <c r="D89" s="27" t="s">
        <v>192</v>
      </c>
      <c r="E89" s="27" t="s">
        <v>53</v>
      </c>
      <c r="F89" s="28" t="s">
        <v>185</v>
      </c>
      <c r="G89" s="29"/>
      <c r="H89" s="30" t="s">
        <v>193</v>
      </c>
      <c r="I89" s="31"/>
      <c r="J89" s="36" t="s">
        <v>6</v>
      </c>
      <c r="K89" s="34" t="s">
        <v>207</v>
      </c>
      <c r="L89" s="27" t="s">
        <v>208</v>
      </c>
      <c r="M89" s="27" t="s">
        <v>22</v>
      </c>
      <c r="N89" s="28" t="s">
        <v>23</v>
      </c>
      <c r="O89" s="29"/>
      <c r="P89" s="30" t="s">
        <v>209</v>
      </c>
    </row>
    <row r="90" spans="1:16" ht="12.75">
      <c r="A90" s="31"/>
      <c r="B90" s="36"/>
      <c r="C90" s="34"/>
      <c r="D90" s="27"/>
      <c r="E90" s="27"/>
      <c r="F90" s="28"/>
      <c r="G90" s="29"/>
      <c r="H90" s="30"/>
      <c r="I90" s="31"/>
      <c r="J90" s="36"/>
      <c r="K90" s="34"/>
      <c r="L90" s="27"/>
      <c r="M90" s="27"/>
      <c r="N90" s="28"/>
      <c r="O90" s="29"/>
      <c r="P90" s="30"/>
    </row>
    <row r="91" spans="1:16" ht="12.75" customHeight="1">
      <c r="A91" s="31">
        <v>5</v>
      </c>
      <c r="B91" s="58" t="s">
        <v>6</v>
      </c>
      <c r="C91" s="55" t="s">
        <v>20</v>
      </c>
      <c r="D91" s="56" t="s">
        <v>21</v>
      </c>
      <c r="E91" s="56" t="s">
        <v>22</v>
      </c>
      <c r="F91" s="57" t="s">
        <v>23</v>
      </c>
      <c r="G91" s="53"/>
      <c r="H91" s="54" t="s">
        <v>24</v>
      </c>
      <c r="I91" s="31"/>
      <c r="J91" s="36" t="s">
        <v>6</v>
      </c>
      <c r="K91" s="34" t="s">
        <v>204</v>
      </c>
      <c r="L91" s="27" t="s">
        <v>205</v>
      </c>
      <c r="M91" s="27" t="s">
        <v>17</v>
      </c>
      <c r="N91" s="28" t="s">
        <v>206</v>
      </c>
      <c r="O91" s="29"/>
      <c r="P91" s="30" t="s">
        <v>75</v>
      </c>
    </row>
    <row r="92" spans="1:16" ht="12.75">
      <c r="A92" s="31"/>
      <c r="B92" s="58"/>
      <c r="C92" s="55"/>
      <c r="D92" s="56"/>
      <c r="E92" s="56"/>
      <c r="F92" s="57"/>
      <c r="G92" s="53"/>
      <c r="H92" s="54"/>
      <c r="I92" s="31"/>
      <c r="J92" s="36"/>
      <c r="K92" s="34"/>
      <c r="L92" s="27"/>
      <c r="M92" s="27"/>
      <c r="N92" s="28"/>
      <c r="O92" s="29"/>
      <c r="P92" s="30"/>
    </row>
    <row r="93" spans="1:16" ht="12.75" customHeight="1">
      <c r="A93" s="31">
        <v>35</v>
      </c>
      <c r="B93" s="51" t="s">
        <v>7</v>
      </c>
      <c r="C93" s="55" t="s">
        <v>31</v>
      </c>
      <c r="D93" s="56" t="s">
        <v>32</v>
      </c>
      <c r="E93" s="56" t="s">
        <v>17</v>
      </c>
      <c r="F93" s="57" t="s">
        <v>33</v>
      </c>
      <c r="G93" s="53"/>
      <c r="H93" s="54" t="s">
        <v>34</v>
      </c>
      <c r="I93" s="31"/>
      <c r="J93" s="32" t="s">
        <v>7</v>
      </c>
      <c r="K93" s="34" t="s">
        <v>202</v>
      </c>
      <c r="L93" s="27" t="s">
        <v>203</v>
      </c>
      <c r="M93" s="27" t="s">
        <v>17</v>
      </c>
      <c r="N93" s="28" t="s">
        <v>33</v>
      </c>
      <c r="O93" s="29"/>
      <c r="P93" s="30" t="s">
        <v>201</v>
      </c>
    </row>
    <row r="94" spans="1:16" ht="12.75">
      <c r="A94" s="31"/>
      <c r="B94" s="51"/>
      <c r="C94" s="55"/>
      <c r="D94" s="56"/>
      <c r="E94" s="56"/>
      <c r="F94" s="57"/>
      <c r="G94" s="53"/>
      <c r="H94" s="54"/>
      <c r="I94" s="31"/>
      <c r="J94" s="32"/>
      <c r="K94" s="34"/>
      <c r="L94" s="27"/>
      <c r="M94" s="27"/>
      <c r="N94" s="28"/>
      <c r="O94" s="29"/>
      <c r="P94" s="30"/>
    </row>
    <row r="95" spans="1:16" ht="12.75" customHeight="1">
      <c r="A95" s="31">
        <v>24</v>
      </c>
      <c r="B95" s="51" t="s">
        <v>14</v>
      </c>
      <c r="C95" s="34"/>
      <c r="D95" s="27"/>
      <c r="E95" s="27"/>
      <c r="F95" s="28"/>
      <c r="G95" s="29"/>
      <c r="H95" s="30"/>
      <c r="I95" s="31">
        <v>55</v>
      </c>
      <c r="J95" s="32" t="s">
        <v>14</v>
      </c>
      <c r="K95" s="34" t="s">
        <v>197</v>
      </c>
      <c r="L95" s="27" t="s">
        <v>198</v>
      </c>
      <c r="M95" s="27" t="s">
        <v>53</v>
      </c>
      <c r="N95" s="28" t="s">
        <v>104</v>
      </c>
      <c r="O95" s="29"/>
      <c r="P95" s="30" t="s">
        <v>196</v>
      </c>
    </row>
    <row r="96" spans="1:16" ht="13.5" thickBot="1">
      <c r="A96" s="31"/>
      <c r="B96" s="52"/>
      <c r="C96" s="34"/>
      <c r="D96" s="27"/>
      <c r="E96" s="27"/>
      <c r="F96" s="28"/>
      <c r="G96" s="29"/>
      <c r="H96" s="30"/>
      <c r="I96" s="31"/>
      <c r="J96" s="33"/>
      <c r="K96" s="34"/>
      <c r="L96" s="27"/>
      <c r="M96" s="27"/>
      <c r="N96" s="28"/>
      <c r="O96" s="29"/>
      <c r="P96" s="30"/>
    </row>
    <row r="97" spans="2:16" ht="13.5" thickBot="1">
      <c r="B97" s="21">
        <v>40</v>
      </c>
      <c r="F97" s="13"/>
      <c r="H97" s="13"/>
      <c r="J97" s="21">
        <v>43</v>
      </c>
      <c r="N97" s="13"/>
      <c r="P97" s="13"/>
    </row>
    <row r="98" spans="1:16" ht="12.75" customHeight="1">
      <c r="A98" s="31">
        <v>91</v>
      </c>
      <c r="B98" s="38" t="s">
        <v>4</v>
      </c>
      <c r="C98" s="34" t="s">
        <v>213</v>
      </c>
      <c r="D98" s="27" t="s">
        <v>214</v>
      </c>
      <c r="E98" s="27" t="s">
        <v>53</v>
      </c>
      <c r="F98" s="28" t="s">
        <v>215</v>
      </c>
      <c r="G98" s="29"/>
      <c r="H98" s="30" t="s">
        <v>216</v>
      </c>
      <c r="I98" s="31">
        <v>111</v>
      </c>
      <c r="J98" s="38" t="s">
        <v>4</v>
      </c>
      <c r="K98" s="49" t="s">
        <v>231</v>
      </c>
      <c r="L98" s="41" t="s">
        <v>232</v>
      </c>
      <c r="M98" s="41" t="s">
        <v>233</v>
      </c>
      <c r="N98" s="43" t="s">
        <v>234</v>
      </c>
      <c r="O98" s="45"/>
      <c r="P98" s="47" t="s">
        <v>235</v>
      </c>
    </row>
    <row r="99" spans="1:16" ht="12.75">
      <c r="A99" s="31"/>
      <c r="B99" s="39"/>
      <c r="C99" s="34"/>
      <c r="D99" s="27"/>
      <c r="E99" s="27"/>
      <c r="F99" s="28"/>
      <c r="G99" s="29"/>
      <c r="H99" s="30"/>
      <c r="I99" s="31"/>
      <c r="J99" s="39"/>
      <c r="K99" s="50"/>
      <c r="L99" s="42"/>
      <c r="M99" s="42"/>
      <c r="N99" s="44"/>
      <c r="O99" s="46"/>
      <c r="P99" s="48"/>
    </row>
    <row r="100" spans="1:16" ht="12.75" customHeight="1">
      <c r="A100" s="31">
        <v>95</v>
      </c>
      <c r="B100" s="37" t="s">
        <v>5</v>
      </c>
      <c r="C100" s="34" t="s">
        <v>210</v>
      </c>
      <c r="D100" s="27" t="s">
        <v>211</v>
      </c>
      <c r="E100" s="35" t="s">
        <v>58</v>
      </c>
      <c r="F100" s="28" t="s">
        <v>212</v>
      </c>
      <c r="G100" s="29"/>
      <c r="H100" s="30" t="s">
        <v>177</v>
      </c>
      <c r="I100" s="31">
        <v>114</v>
      </c>
      <c r="J100" s="37" t="s">
        <v>5</v>
      </c>
      <c r="K100" s="34" t="s">
        <v>238</v>
      </c>
      <c r="L100" s="27" t="s">
        <v>239</v>
      </c>
      <c r="M100" s="27" t="s">
        <v>17</v>
      </c>
      <c r="N100" s="28" t="s">
        <v>206</v>
      </c>
      <c r="O100" s="29"/>
      <c r="P100" s="30" t="s">
        <v>240</v>
      </c>
    </row>
    <row r="101" spans="1:16" ht="12.75">
      <c r="A101" s="31"/>
      <c r="B101" s="37"/>
      <c r="C101" s="34"/>
      <c r="D101" s="27"/>
      <c r="E101" s="35"/>
      <c r="F101" s="28"/>
      <c r="G101" s="29"/>
      <c r="H101" s="30"/>
      <c r="I101" s="31"/>
      <c r="J101" s="37"/>
      <c r="K101" s="34"/>
      <c r="L101" s="27"/>
      <c r="M101" s="27"/>
      <c r="N101" s="28"/>
      <c r="O101" s="29"/>
      <c r="P101" s="30"/>
    </row>
    <row r="102" spans="1:16" ht="12.75" customHeight="1">
      <c r="A102" s="31">
        <v>100</v>
      </c>
      <c r="B102" s="36" t="s">
        <v>6</v>
      </c>
      <c r="C102" s="49" t="s">
        <v>223</v>
      </c>
      <c r="D102" s="41" t="s">
        <v>224</v>
      </c>
      <c r="E102" s="41" t="s">
        <v>53</v>
      </c>
      <c r="F102" s="43" t="s">
        <v>225</v>
      </c>
      <c r="G102" s="45"/>
      <c r="H102" s="47" t="s">
        <v>148</v>
      </c>
      <c r="I102" s="31">
        <v>110</v>
      </c>
      <c r="J102" s="36" t="s">
        <v>6</v>
      </c>
      <c r="K102" s="49" t="s">
        <v>228</v>
      </c>
      <c r="L102" s="41" t="s">
        <v>229</v>
      </c>
      <c r="M102" s="41" t="s">
        <v>108</v>
      </c>
      <c r="N102" s="43" t="s">
        <v>109</v>
      </c>
      <c r="O102" s="45"/>
      <c r="P102" s="47" t="s">
        <v>230</v>
      </c>
    </row>
    <row r="103" spans="1:16" ht="12.75" customHeight="1">
      <c r="A103" s="31"/>
      <c r="B103" s="36"/>
      <c r="C103" s="50"/>
      <c r="D103" s="42"/>
      <c r="E103" s="42"/>
      <c r="F103" s="44"/>
      <c r="G103" s="46"/>
      <c r="H103" s="48"/>
      <c r="I103" s="31"/>
      <c r="J103" s="36"/>
      <c r="K103" s="50"/>
      <c r="L103" s="42"/>
      <c r="M103" s="42"/>
      <c r="N103" s="44"/>
      <c r="O103" s="46"/>
      <c r="P103" s="48"/>
    </row>
    <row r="104" spans="1:16" ht="12.75" customHeight="1">
      <c r="A104" s="31">
        <v>83</v>
      </c>
      <c r="B104" s="36" t="s">
        <v>6</v>
      </c>
      <c r="C104" s="34" t="s">
        <v>219</v>
      </c>
      <c r="D104" s="27" t="s">
        <v>36</v>
      </c>
      <c r="E104" s="27" t="s">
        <v>53</v>
      </c>
      <c r="F104" s="28" t="s">
        <v>220</v>
      </c>
      <c r="G104" s="29"/>
      <c r="H104" s="30" t="s">
        <v>66</v>
      </c>
      <c r="I104" s="31">
        <v>117</v>
      </c>
      <c r="J104" s="36" t="s">
        <v>6</v>
      </c>
      <c r="K104" s="34" t="s">
        <v>241</v>
      </c>
      <c r="L104" s="27" t="s">
        <v>242</v>
      </c>
      <c r="M104" s="27" t="s">
        <v>17</v>
      </c>
      <c r="N104" s="28" t="s">
        <v>206</v>
      </c>
      <c r="O104" s="29"/>
      <c r="P104" s="30" t="s">
        <v>240</v>
      </c>
    </row>
    <row r="105" spans="1:16" ht="12.75">
      <c r="A105" s="31"/>
      <c r="B105" s="36"/>
      <c r="C105" s="34"/>
      <c r="D105" s="27"/>
      <c r="E105" s="27"/>
      <c r="F105" s="28"/>
      <c r="G105" s="29"/>
      <c r="H105" s="30"/>
      <c r="I105" s="31"/>
      <c r="J105" s="36"/>
      <c r="K105" s="34"/>
      <c r="L105" s="27"/>
      <c r="M105" s="27"/>
      <c r="N105" s="28"/>
      <c r="O105" s="29"/>
      <c r="P105" s="30"/>
    </row>
    <row r="106" spans="1:16" ht="12.75" customHeight="1">
      <c r="A106" s="31">
        <v>88</v>
      </c>
      <c r="B106" s="32" t="s">
        <v>7</v>
      </c>
      <c r="C106" s="34" t="s">
        <v>217</v>
      </c>
      <c r="D106" s="27" t="s">
        <v>218</v>
      </c>
      <c r="E106" s="27" t="s">
        <v>53</v>
      </c>
      <c r="F106" s="28" t="s">
        <v>104</v>
      </c>
      <c r="G106" s="29"/>
      <c r="H106" s="30" t="s">
        <v>196</v>
      </c>
      <c r="I106" s="31">
        <v>121</v>
      </c>
      <c r="J106" s="32" t="s">
        <v>7</v>
      </c>
      <c r="K106" s="49" t="s">
        <v>226</v>
      </c>
      <c r="L106" s="41" t="s">
        <v>227</v>
      </c>
      <c r="M106" s="41" t="s">
        <v>53</v>
      </c>
      <c r="N106" s="43" t="s">
        <v>185</v>
      </c>
      <c r="O106" s="45"/>
      <c r="P106" s="47" t="s">
        <v>193</v>
      </c>
    </row>
    <row r="107" spans="1:16" ht="12.75">
      <c r="A107" s="31"/>
      <c r="B107" s="32"/>
      <c r="C107" s="34"/>
      <c r="D107" s="27"/>
      <c r="E107" s="27"/>
      <c r="F107" s="28"/>
      <c r="G107" s="29"/>
      <c r="H107" s="30"/>
      <c r="I107" s="31"/>
      <c r="J107" s="32"/>
      <c r="K107" s="50"/>
      <c r="L107" s="42"/>
      <c r="M107" s="42"/>
      <c r="N107" s="44"/>
      <c r="O107" s="46"/>
      <c r="P107" s="48"/>
    </row>
    <row r="108" spans="1:16" ht="12.75" customHeight="1">
      <c r="A108" s="31">
        <v>71</v>
      </c>
      <c r="B108" s="32" t="s">
        <v>14</v>
      </c>
      <c r="C108" s="34" t="s">
        <v>221</v>
      </c>
      <c r="D108" s="27" t="s">
        <v>222</v>
      </c>
      <c r="E108" s="27" t="s">
        <v>53</v>
      </c>
      <c r="F108" s="28" t="s">
        <v>220</v>
      </c>
      <c r="G108" s="29"/>
      <c r="H108" s="30" t="s">
        <v>66</v>
      </c>
      <c r="I108" s="31">
        <v>109</v>
      </c>
      <c r="J108" s="32" t="s">
        <v>14</v>
      </c>
      <c r="K108" s="34" t="s">
        <v>236</v>
      </c>
      <c r="L108" s="27" t="s">
        <v>237</v>
      </c>
      <c r="M108" s="27" t="s">
        <v>17</v>
      </c>
      <c r="N108" s="28" t="s">
        <v>33</v>
      </c>
      <c r="O108" s="29"/>
      <c r="P108" s="30" t="s">
        <v>50</v>
      </c>
    </row>
    <row r="109" spans="1:16" ht="13.5" thickBot="1">
      <c r="A109" s="31"/>
      <c r="B109" s="33"/>
      <c r="C109" s="34"/>
      <c r="D109" s="27"/>
      <c r="E109" s="27"/>
      <c r="F109" s="28"/>
      <c r="G109" s="29"/>
      <c r="H109" s="30"/>
      <c r="I109" s="31"/>
      <c r="J109" s="33"/>
      <c r="K109" s="34"/>
      <c r="L109" s="27"/>
      <c r="M109" s="27"/>
      <c r="N109" s="28"/>
      <c r="O109" s="29"/>
      <c r="P109" s="30"/>
    </row>
    <row r="110" spans="2:16" ht="13.5" thickBot="1">
      <c r="B110" s="21">
        <v>47</v>
      </c>
      <c r="F110" s="13"/>
      <c r="H110" s="13"/>
      <c r="J110" s="21">
        <v>51</v>
      </c>
      <c r="N110" s="13"/>
      <c r="P110" s="13"/>
    </row>
    <row r="111" spans="1:16" ht="12.75" customHeight="1">
      <c r="A111" s="31">
        <v>132</v>
      </c>
      <c r="B111" s="38" t="s">
        <v>4</v>
      </c>
      <c r="C111" s="34" t="s">
        <v>252</v>
      </c>
      <c r="D111" s="27" t="s">
        <v>253</v>
      </c>
      <c r="E111" s="27" t="s">
        <v>53</v>
      </c>
      <c r="F111" s="28" t="s">
        <v>185</v>
      </c>
      <c r="G111" s="29"/>
      <c r="H111" s="30" t="s">
        <v>254</v>
      </c>
      <c r="I111" s="31">
        <v>156</v>
      </c>
      <c r="J111" s="38" t="s">
        <v>4</v>
      </c>
      <c r="K111" s="34" t="s">
        <v>266</v>
      </c>
      <c r="L111" s="27" t="s">
        <v>267</v>
      </c>
      <c r="M111" s="27" t="s">
        <v>17</v>
      </c>
      <c r="N111" s="28" t="s">
        <v>40</v>
      </c>
      <c r="O111" s="29"/>
      <c r="P111" s="30" t="s">
        <v>268</v>
      </c>
    </row>
    <row r="112" spans="1:16" ht="12.75">
      <c r="A112" s="31"/>
      <c r="B112" s="39"/>
      <c r="C112" s="34"/>
      <c r="D112" s="27"/>
      <c r="E112" s="27"/>
      <c r="F112" s="28"/>
      <c r="G112" s="29"/>
      <c r="H112" s="30"/>
      <c r="I112" s="31"/>
      <c r="J112" s="39"/>
      <c r="K112" s="34"/>
      <c r="L112" s="27"/>
      <c r="M112" s="27"/>
      <c r="N112" s="28"/>
      <c r="O112" s="29"/>
      <c r="P112" s="30"/>
    </row>
    <row r="113" spans="1:16" ht="12.75" customHeight="1">
      <c r="A113" s="31">
        <v>123</v>
      </c>
      <c r="B113" s="37" t="s">
        <v>5</v>
      </c>
      <c r="C113" s="34" t="s">
        <v>243</v>
      </c>
      <c r="D113" s="27" t="s">
        <v>244</v>
      </c>
      <c r="E113" s="27" t="s">
        <v>17</v>
      </c>
      <c r="F113" s="28" t="s">
        <v>206</v>
      </c>
      <c r="G113" s="29"/>
      <c r="H113" s="30" t="s">
        <v>74</v>
      </c>
      <c r="I113" s="31">
        <v>145</v>
      </c>
      <c r="J113" s="37" t="s">
        <v>5</v>
      </c>
      <c r="K113" s="34" t="s">
        <v>262</v>
      </c>
      <c r="L113" s="27" t="s">
        <v>263</v>
      </c>
      <c r="M113" s="27" t="s">
        <v>53</v>
      </c>
      <c r="N113" s="28" t="s">
        <v>264</v>
      </c>
      <c r="O113" s="29"/>
      <c r="P113" s="30" t="s">
        <v>265</v>
      </c>
    </row>
    <row r="114" spans="1:16" ht="12.75">
      <c r="A114" s="31"/>
      <c r="B114" s="37"/>
      <c r="C114" s="34"/>
      <c r="D114" s="27"/>
      <c r="E114" s="27"/>
      <c r="F114" s="28"/>
      <c r="G114" s="29"/>
      <c r="H114" s="30"/>
      <c r="I114" s="31"/>
      <c r="J114" s="37"/>
      <c r="K114" s="34"/>
      <c r="L114" s="27"/>
      <c r="M114" s="27"/>
      <c r="N114" s="28"/>
      <c r="O114" s="29"/>
      <c r="P114" s="30"/>
    </row>
    <row r="115" spans="1:16" ht="12.75" customHeight="1">
      <c r="A115" s="31">
        <v>142</v>
      </c>
      <c r="B115" s="36" t="s">
        <v>6</v>
      </c>
      <c r="C115" s="34" t="s">
        <v>248</v>
      </c>
      <c r="D115" s="27" t="s">
        <v>249</v>
      </c>
      <c r="E115" s="35" t="s">
        <v>58</v>
      </c>
      <c r="F115" s="28" t="s">
        <v>250</v>
      </c>
      <c r="G115" s="29"/>
      <c r="H115" s="30" t="s">
        <v>251</v>
      </c>
      <c r="I115" s="31">
        <v>147</v>
      </c>
      <c r="J115" s="36" t="s">
        <v>6</v>
      </c>
      <c r="K115" s="34" t="s">
        <v>258</v>
      </c>
      <c r="L115" s="27" t="s">
        <v>259</v>
      </c>
      <c r="M115" s="27" t="s">
        <v>53</v>
      </c>
      <c r="N115" s="28" t="s">
        <v>169</v>
      </c>
      <c r="O115" s="29"/>
      <c r="P115" s="30" t="s">
        <v>247</v>
      </c>
    </row>
    <row r="116" spans="1:16" ht="12.75">
      <c r="A116" s="31"/>
      <c r="B116" s="36"/>
      <c r="C116" s="34"/>
      <c r="D116" s="27"/>
      <c r="E116" s="35"/>
      <c r="F116" s="28"/>
      <c r="G116" s="29"/>
      <c r="H116" s="30"/>
      <c r="I116" s="31"/>
      <c r="J116" s="36"/>
      <c r="K116" s="34"/>
      <c r="L116" s="27"/>
      <c r="M116" s="27"/>
      <c r="N116" s="28"/>
      <c r="O116" s="29"/>
      <c r="P116" s="30"/>
    </row>
    <row r="117" spans="1:16" ht="12.75" customHeight="1">
      <c r="A117" s="31">
        <v>143</v>
      </c>
      <c r="B117" s="36" t="s">
        <v>6</v>
      </c>
      <c r="C117" s="34" t="s">
        <v>255</v>
      </c>
      <c r="D117" s="27" t="s">
        <v>256</v>
      </c>
      <c r="E117" s="27" t="s">
        <v>17</v>
      </c>
      <c r="F117" s="28" t="s">
        <v>206</v>
      </c>
      <c r="G117" s="29"/>
      <c r="H117" s="30" t="s">
        <v>257</v>
      </c>
      <c r="I117" s="31">
        <v>150</v>
      </c>
      <c r="J117" s="36" t="s">
        <v>6</v>
      </c>
      <c r="K117" s="34" t="s">
        <v>260</v>
      </c>
      <c r="L117" s="27" t="s">
        <v>261</v>
      </c>
      <c r="M117" s="27" t="s">
        <v>53</v>
      </c>
      <c r="N117" s="28" t="s">
        <v>220</v>
      </c>
      <c r="O117" s="29"/>
      <c r="P117" s="30" t="s">
        <v>66</v>
      </c>
    </row>
    <row r="118" spans="1:16" ht="12.75">
      <c r="A118" s="31"/>
      <c r="B118" s="36"/>
      <c r="C118" s="34"/>
      <c r="D118" s="27"/>
      <c r="E118" s="27"/>
      <c r="F118" s="28"/>
      <c r="G118" s="29"/>
      <c r="H118" s="30"/>
      <c r="I118" s="31"/>
      <c r="J118" s="36"/>
      <c r="K118" s="34"/>
      <c r="L118" s="27"/>
      <c r="M118" s="27"/>
      <c r="N118" s="28"/>
      <c r="O118" s="29"/>
      <c r="P118" s="30"/>
    </row>
    <row r="119" spans="1:16" ht="12.75" customHeight="1">
      <c r="A119" s="31">
        <v>128</v>
      </c>
      <c r="B119" s="32" t="s">
        <v>7</v>
      </c>
      <c r="C119" s="34" t="s">
        <v>245</v>
      </c>
      <c r="D119" s="27" t="s">
        <v>246</v>
      </c>
      <c r="E119" s="27" t="s">
        <v>53</v>
      </c>
      <c r="F119" s="28" t="s">
        <v>169</v>
      </c>
      <c r="G119" s="29"/>
      <c r="H119" s="30" t="s">
        <v>247</v>
      </c>
      <c r="I119" s="31">
        <v>152</v>
      </c>
      <c r="J119" s="32" t="s">
        <v>7</v>
      </c>
      <c r="K119" s="34"/>
      <c r="L119" s="27"/>
      <c r="M119" s="27"/>
      <c r="N119" s="28"/>
      <c r="O119" s="29"/>
      <c r="P119" s="30"/>
    </row>
    <row r="120" spans="1:16" ht="12.75">
      <c r="A120" s="31"/>
      <c r="B120" s="32"/>
      <c r="C120" s="34"/>
      <c r="D120" s="27"/>
      <c r="E120" s="27"/>
      <c r="F120" s="28"/>
      <c r="G120" s="29"/>
      <c r="H120" s="30"/>
      <c r="I120" s="31"/>
      <c r="J120" s="32"/>
      <c r="K120" s="34"/>
      <c r="L120" s="27"/>
      <c r="M120" s="27"/>
      <c r="N120" s="28"/>
      <c r="O120" s="29"/>
      <c r="P120" s="30"/>
    </row>
    <row r="121" spans="1:16" ht="12.75" customHeight="1">
      <c r="A121" s="31">
        <v>141</v>
      </c>
      <c r="B121" s="32" t="s">
        <v>14</v>
      </c>
      <c r="C121" s="34"/>
      <c r="D121" s="27"/>
      <c r="E121" s="27"/>
      <c r="F121" s="28"/>
      <c r="G121" s="29"/>
      <c r="H121" s="30"/>
      <c r="I121" s="31">
        <v>153</v>
      </c>
      <c r="J121" s="32" t="s">
        <v>14</v>
      </c>
      <c r="K121" s="34"/>
      <c r="L121" s="27"/>
      <c r="M121" s="27"/>
      <c r="N121" s="28"/>
      <c r="O121" s="29"/>
      <c r="P121" s="30"/>
    </row>
    <row r="122" spans="1:16" ht="13.5" thickBot="1">
      <c r="A122" s="31"/>
      <c r="B122" s="33"/>
      <c r="C122" s="34"/>
      <c r="D122" s="27"/>
      <c r="E122" s="27"/>
      <c r="F122" s="28"/>
      <c r="G122" s="29"/>
      <c r="H122" s="30"/>
      <c r="I122" s="31"/>
      <c r="J122" s="33"/>
      <c r="K122" s="34"/>
      <c r="L122" s="27"/>
      <c r="M122" s="27"/>
      <c r="N122" s="28"/>
      <c r="O122" s="29"/>
      <c r="P122" s="30"/>
    </row>
    <row r="123" spans="1:16" ht="47.25" customHeight="1">
      <c r="A123" s="2"/>
      <c r="B123" s="3"/>
      <c r="C123" s="4"/>
      <c r="D123" s="5"/>
      <c r="E123" s="5"/>
      <c r="F123" s="14"/>
      <c r="G123" s="6"/>
      <c r="H123" s="16"/>
      <c r="J123" s="22"/>
      <c r="N123" s="13"/>
      <c r="P123" s="13"/>
    </row>
    <row r="124" spans="2:16" ht="13.5" thickBot="1">
      <c r="B124" s="22"/>
      <c r="F124" s="13"/>
      <c r="H124" s="13"/>
      <c r="J124" s="22"/>
      <c r="N124" s="13"/>
      <c r="P124" s="13"/>
    </row>
    <row r="125" spans="2:16" ht="13.5" thickBot="1">
      <c r="B125" s="23">
        <v>55</v>
      </c>
      <c r="F125" s="13"/>
      <c r="H125" s="13"/>
      <c r="J125" s="23">
        <v>59</v>
      </c>
      <c r="N125" s="13"/>
      <c r="P125" s="13"/>
    </row>
    <row r="126" spans="1:16" ht="12.75" customHeight="1">
      <c r="A126" s="31">
        <v>164</v>
      </c>
      <c r="B126" s="38" t="s">
        <v>4</v>
      </c>
      <c r="C126" s="34" t="s">
        <v>272</v>
      </c>
      <c r="D126" s="27" t="s">
        <v>273</v>
      </c>
      <c r="E126" s="27" t="s">
        <v>17</v>
      </c>
      <c r="F126" s="28" t="s">
        <v>33</v>
      </c>
      <c r="G126" s="29"/>
      <c r="H126" s="30" t="s">
        <v>274</v>
      </c>
      <c r="I126" s="31">
        <v>172</v>
      </c>
      <c r="J126" s="38" t="s">
        <v>4</v>
      </c>
      <c r="K126" s="34" t="s">
        <v>275</v>
      </c>
      <c r="L126" s="27" t="s">
        <v>276</v>
      </c>
      <c r="M126" s="27" t="s">
        <v>53</v>
      </c>
      <c r="N126" s="28" t="s">
        <v>277</v>
      </c>
      <c r="O126" s="29"/>
      <c r="P126" s="30" t="s">
        <v>170</v>
      </c>
    </row>
    <row r="127" spans="1:16" ht="12.75">
      <c r="A127" s="31"/>
      <c r="B127" s="39"/>
      <c r="C127" s="34"/>
      <c r="D127" s="27"/>
      <c r="E127" s="27"/>
      <c r="F127" s="28"/>
      <c r="G127" s="29"/>
      <c r="H127" s="30"/>
      <c r="I127" s="31"/>
      <c r="J127" s="39"/>
      <c r="K127" s="34"/>
      <c r="L127" s="27"/>
      <c r="M127" s="27"/>
      <c r="N127" s="28"/>
      <c r="O127" s="29"/>
      <c r="P127" s="30"/>
    </row>
    <row r="128" spans="1:16" ht="12.75" customHeight="1">
      <c r="A128" s="31">
        <v>169</v>
      </c>
      <c r="B128" s="37" t="s">
        <v>5</v>
      </c>
      <c r="C128" s="34" t="s">
        <v>269</v>
      </c>
      <c r="D128" s="27" t="s">
        <v>270</v>
      </c>
      <c r="E128" s="27" t="s">
        <v>53</v>
      </c>
      <c r="F128" s="28" t="s">
        <v>123</v>
      </c>
      <c r="G128" s="29"/>
      <c r="H128" s="30" t="s">
        <v>271</v>
      </c>
      <c r="I128" s="31">
        <v>178</v>
      </c>
      <c r="J128" s="37" t="s">
        <v>5</v>
      </c>
      <c r="K128" s="34"/>
      <c r="L128" s="27"/>
      <c r="M128" s="27"/>
      <c r="N128" s="28"/>
      <c r="O128" s="29"/>
      <c r="P128" s="30"/>
    </row>
    <row r="129" spans="1:16" ht="12.75">
      <c r="A129" s="31"/>
      <c r="B129" s="37"/>
      <c r="C129" s="34"/>
      <c r="D129" s="27"/>
      <c r="E129" s="27"/>
      <c r="F129" s="28"/>
      <c r="G129" s="29"/>
      <c r="H129" s="30"/>
      <c r="I129" s="31"/>
      <c r="J129" s="37"/>
      <c r="K129" s="34"/>
      <c r="L129" s="27"/>
      <c r="M129" s="27"/>
      <c r="N129" s="28"/>
      <c r="O129" s="29"/>
      <c r="P129" s="30"/>
    </row>
    <row r="130" spans="1:16" ht="12.75" customHeight="1">
      <c r="A130" s="31">
        <v>166</v>
      </c>
      <c r="B130" s="36" t="s">
        <v>6</v>
      </c>
      <c r="C130" s="34"/>
      <c r="D130" s="27"/>
      <c r="E130" s="27"/>
      <c r="F130" s="28"/>
      <c r="G130" s="29"/>
      <c r="H130" s="30"/>
      <c r="I130" s="31">
        <v>173</v>
      </c>
      <c r="J130" s="36" t="s">
        <v>6</v>
      </c>
      <c r="K130" s="49"/>
      <c r="L130" s="41"/>
      <c r="M130" s="41"/>
      <c r="N130" s="43"/>
      <c r="O130" s="45"/>
      <c r="P130" s="47"/>
    </row>
    <row r="131" spans="1:16" ht="12.75">
      <c r="A131" s="31"/>
      <c r="B131" s="36"/>
      <c r="C131" s="34"/>
      <c r="D131" s="27"/>
      <c r="E131" s="27"/>
      <c r="F131" s="28"/>
      <c r="G131" s="29"/>
      <c r="H131" s="30"/>
      <c r="I131" s="31"/>
      <c r="J131" s="36"/>
      <c r="K131" s="50"/>
      <c r="L131" s="42"/>
      <c r="M131" s="42"/>
      <c r="N131" s="44"/>
      <c r="O131" s="46"/>
      <c r="P131" s="48"/>
    </row>
    <row r="132" spans="1:16" ht="12.75">
      <c r="A132" s="31">
        <v>163</v>
      </c>
      <c r="B132" s="36" t="s">
        <v>6</v>
      </c>
      <c r="C132" s="34"/>
      <c r="D132" s="27"/>
      <c r="E132" s="27"/>
      <c r="F132" s="28"/>
      <c r="G132" s="29"/>
      <c r="H132" s="30"/>
      <c r="I132" s="31">
        <v>177</v>
      </c>
      <c r="J132" s="36" t="s">
        <v>6</v>
      </c>
      <c r="K132" s="34"/>
      <c r="L132" s="27"/>
      <c r="M132" s="27"/>
      <c r="N132" s="28"/>
      <c r="O132" s="29"/>
      <c r="P132" s="30"/>
    </row>
    <row r="133" spans="1:16" ht="12.75">
      <c r="A133" s="31"/>
      <c r="B133" s="36"/>
      <c r="C133" s="34"/>
      <c r="D133" s="27"/>
      <c r="E133" s="27"/>
      <c r="F133" s="28"/>
      <c r="G133" s="29"/>
      <c r="H133" s="30"/>
      <c r="I133" s="31"/>
      <c r="J133" s="36"/>
      <c r="K133" s="34"/>
      <c r="L133" s="27"/>
      <c r="M133" s="27"/>
      <c r="N133" s="28"/>
      <c r="O133" s="29"/>
      <c r="P133" s="30"/>
    </row>
    <row r="134" spans="1:16" ht="12.75">
      <c r="A134" s="31">
        <v>168</v>
      </c>
      <c r="B134" s="32" t="s">
        <v>7</v>
      </c>
      <c r="C134" s="34"/>
      <c r="D134" s="27"/>
      <c r="E134" s="40"/>
      <c r="F134" s="28"/>
      <c r="G134" s="29"/>
      <c r="H134" s="30"/>
      <c r="I134" s="31">
        <v>171</v>
      </c>
      <c r="J134" s="32" t="s">
        <v>7</v>
      </c>
      <c r="K134" s="34"/>
      <c r="L134" s="27"/>
      <c r="M134" s="27"/>
      <c r="N134" s="28"/>
      <c r="O134" s="29"/>
      <c r="P134" s="30"/>
    </row>
    <row r="135" spans="1:16" ht="12.75">
      <c r="A135" s="31"/>
      <c r="B135" s="32"/>
      <c r="C135" s="34"/>
      <c r="D135" s="27"/>
      <c r="E135" s="40"/>
      <c r="F135" s="28"/>
      <c r="G135" s="29"/>
      <c r="H135" s="30"/>
      <c r="I135" s="31"/>
      <c r="J135" s="32"/>
      <c r="K135" s="34"/>
      <c r="L135" s="27"/>
      <c r="M135" s="27"/>
      <c r="N135" s="28"/>
      <c r="O135" s="29"/>
      <c r="P135" s="30"/>
    </row>
    <row r="136" spans="1:16" ht="12.75">
      <c r="A136" s="31">
        <v>158</v>
      </c>
      <c r="B136" s="32" t="s">
        <v>14</v>
      </c>
      <c r="C136" s="34"/>
      <c r="D136" s="27"/>
      <c r="E136" s="27"/>
      <c r="F136" s="28"/>
      <c r="G136" s="29"/>
      <c r="H136" s="30"/>
      <c r="I136" s="31">
        <v>176</v>
      </c>
      <c r="J136" s="32" t="s">
        <v>14</v>
      </c>
      <c r="K136" s="34"/>
      <c r="L136" s="27"/>
      <c r="M136" s="27"/>
      <c r="N136" s="28"/>
      <c r="O136" s="29"/>
      <c r="P136" s="30"/>
    </row>
    <row r="137" spans="1:16" ht="13.5" thickBot="1">
      <c r="A137" s="31"/>
      <c r="B137" s="33"/>
      <c r="C137" s="34"/>
      <c r="D137" s="27"/>
      <c r="E137" s="27"/>
      <c r="F137" s="28"/>
      <c r="G137" s="29"/>
      <c r="H137" s="30"/>
      <c r="I137" s="31"/>
      <c r="J137" s="33"/>
      <c r="K137" s="34"/>
      <c r="L137" s="27"/>
      <c r="M137" s="27"/>
      <c r="N137" s="28"/>
      <c r="O137" s="29"/>
      <c r="P137" s="30"/>
    </row>
    <row r="138" spans="2:16" ht="13.5" thickBot="1">
      <c r="B138" s="21">
        <v>65</v>
      </c>
      <c r="C138" s="2"/>
      <c r="D138" s="2"/>
      <c r="E138" s="2"/>
      <c r="F138" s="15"/>
      <c r="G138" s="2"/>
      <c r="H138" s="15"/>
      <c r="J138" s="23" t="s">
        <v>182</v>
      </c>
      <c r="N138" s="13"/>
      <c r="P138" s="13"/>
    </row>
    <row r="139" spans="1:16" ht="12.75" customHeight="1">
      <c r="A139" s="31">
        <v>180</v>
      </c>
      <c r="B139" s="38" t="s">
        <v>4</v>
      </c>
      <c r="C139" s="34" t="s">
        <v>278</v>
      </c>
      <c r="D139" s="27" t="s">
        <v>279</v>
      </c>
      <c r="E139" s="27" t="s">
        <v>53</v>
      </c>
      <c r="F139" s="28" t="s">
        <v>185</v>
      </c>
      <c r="G139" s="29"/>
      <c r="H139" s="30" t="s">
        <v>280</v>
      </c>
      <c r="I139" s="31">
        <v>215</v>
      </c>
      <c r="J139" s="38" t="s">
        <v>4</v>
      </c>
      <c r="K139" s="34" t="s">
        <v>288</v>
      </c>
      <c r="L139" s="27" t="s">
        <v>256</v>
      </c>
      <c r="M139" s="27" t="s">
        <v>53</v>
      </c>
      <c r="N139" s="28" t="s">
        <v>185</v>
      </c>
      <c r="O139" s="29"/>
      <c r="P139" s="30" t="s">
        <v>280</v>
      </c>
    </row>
    <row r="140" spans="1:16" ht="12.75">
      <c r="A140" s="31"/>
      <c r="B140" s="39"/>
      <c r="C140" s="34"/>
      <c r="D140" s="27"/>
      <c r="E140" s="27"/>
      <c r="F140" s="28"/>
      <c r="G140" s="29"/>
      <c r="H140" s="30"/>
      <c r="I140" s="31"/>
      <c r="J140" s="39"/>
      <c r="K140" s="34"/>
      <c r="L140" s="27"/>
      <c r="M140" s="27"/>
      <c r="N140" s="28"/>
      <c r="O140" s="29"/>
      <c r="P140" s="30"/>
    </row>
    <row r="141" spans="1:16" ht="12.75" customHeight="1">
      <c r="A141" s="31"/>
      <c r="B141" s="37" t="s">
        <v>5</v>
      </c>
      <c r="C141" s="34" t="s">
        <v>283</v>
      </c>
      <c r="D141" s="27" t="s">
        <v>284</v>
      </c>
      <c r="E141" s="27" t="s">
        <v>53</v>
      </c>
      <c r="F141" s="28" t="s">
        <v>225</v>
      </c>
      <c r="G141" s="29"/>
      <c r="H141" s="30" t="s">
        <v>148</v>
      </c>
      <c r="I141" s="31">
        <v>221</v>
      </c>
      <c r="J141" s="37" t="s">
        <v>5</v>
      </c>
      <c r="K141" s="34"/>
      <c r="L141" s="27"/>
      <c r="M141" s="27"/>
      <c r="N141" s="28"/>
      <c r="O141" s="29"/>
      <c r="P141" s="30"/>
    </row>
    <row r="142" spans="1:16" ht="12.75">
      <c r="A142" s="31"/>
      <c r="B142" s="37"/>
      <c r="C142" s="34"/>
      <c r="D142" s="27"/>
      <c r="E142" s="27"/>
      <c r="F142" s="28"/>
      <c r="G142" s="29"/>
      <c r="H142" s="30"/>
      <c r="I142" s="31"/>
      <c r="J142" s="37"/>
      <c r="K142" s="34"/>
      <c r="L142" s="27"/>
      <c r="M142" s="27"/>
      <c r="N142" s="28"/>
      <c r="O142" s="29"/>
      <c r="P142" s="30"/>
    </row>
    <row r="143" spans="1:16" ht="12.75" customHeight="1">
      <c r="A143" s="31">
        <v>183</v>
      </c>
      <c r="B143" s="36" t="s">
        <v>6</v>
      </c>
      <c r="C143" s="34" t="s">
        <v>281</v>
      </c>
      <c r="D143" s="27" t="s">
        <v>282</v>
      </c>
      <c r="E143" s="27" t="s">
        <v>53</v>
      </c>
      <c r="F143" s="28" t="s">
        <v>220</v>
      </c>
      <c r="G143" s="29"/>
      <c r="H143" s="30" t="s">
        <v>66</v>
      </c>
      <c r="I143" s="31">
        <v>214</v>
      </c>
      <c r="J143" s="36" t="s">
        <v>6</v>
      </c>
      <c r="K143" s="34"/>
      <c r="L143" s="27"/>
      <c r="M143" s="27"/>
      <c r="N143" s="28"/>
      <c r="O143" s="29"/>
      <c r="P143" s="30"/>
    </row>
    <row r="144" spans="1:16" ht="12.75">
      <c r="A144" s="31"/>
      <c r="B144" s="36"/>
      <c r="C144" s="34"/>
      <c r="D144" s="27"/>
      <c r="E144" s="27"/>
      <c r="F144" s="28"/>
      <c r="G144" s="29"/>
      <c r="H144" s="30"/>
      <c r="I144" s="31"/>
      <c r="J144" s="36"/>
      <c r="K144" s="34"/>
      <c r="L144" s="27"/>
      <c r="M144" s="27"/>
      <c r="N144" s="28"/>
      <c r="O144" s="29"/>
      <c r="P144" s="30"/>
    </row>
    <row r="145" spans="1:16" ht="12.75" customHeight="1">
      <c r="A145" s="31">
        <v>185</v>
      </c>
      <c r="B145" s="36" t="s">
        <v>6</v>
      </c>
      <c r="C145" s="34" t="s">
        <v>285</v>
      </c>
      <c r="D145" s="27" t="s">
        <v>286</v>
      </c>
      <c r="E145" s="27" t="s">
        <v>53</v>
      </c>
      <c r="F145" s="28" t="s">
        <v>123</v>
      </c>
      <c r="G145" s="29"/>
      <c r="H145" s="30" t="s">
        <v>287</v>
      </c>
      <c r="I145" s="31">
        <v>217</v>
      </c>
      <c r="J145" s="36" t="s">
        <v>6</v>
      </c>
      <c r="K145" s="34"/>
      <c r="L145" s="27"/>
      <c r="M145" s="27"/>
      <c r="N145" s="28"/>
      <c r="O145" s="29"/>
      <c r="P145" s="30"/>
    </row>
    <row r="146" spans="1:16" ht="12.75">
      <c r="A146" s="31"/>
      <c r="B146" s="36"/>
      <c r="C146" s="34"/>
      <c r="D146" s="27"/>
      <c r="E146" s="27"/>
      <c r="F146" s="28"/>
      <c r="G146" s="29"/>
      <c r="H146" s="30"/>
      <c r="I146" s="31"/>
      <c r="J146" s="36"/>
      <c r="K146" s="34"/>
      <c r="L146" s="27"/>
      <c r="M146" s="27"/>
      <c r="N146" s="28"/>
      <c r="O146" s="29"/>
      <c r="P146" s="30"/>
    </row>
    <row r="147" spans="1:16" ht="12.75" customHeight="1">
      <c r="A147" s="31">
        <v>181</v>
      </c>
      <c r="B147" s="32" t="s">
        <v>7</v>
      </c>
      <c r="C147" s="34"/>
      <c r="D147" s="27"/>
      <c r="E147" s="27"/>
      <c r="F147" s="28"/>
      <c r="G147" s="29"/>
      <c r="H147" s="30"/>
      <c r="I147" s="31">
        <v>213</v>
      </c>
      <c r="J147" s="32" t="s">
        <v>7</v>
      </c>
      <c r="K147" s="34"/>
      <c r="L147" s="27"/>
      <c r="M147" s="35"/>
      <c r="N147" s="28"/>
      <c r="O147" s="29"/>
      <c r="P147" s="30"/>
    </row>
    <row r="148" spans="1:16" ht="12.75">
      <c r="A148" s="31"/>
      <c r="B148" s="32"/>
      <c r="C148" s="34"/>
      <c r="D148" s="27"/>
      <c r="E148" s="27"/>
      <c r="F148" s="28"/>
      <c r="G148" s="29"/>
      <c r="H148" s="30"/>
      <c r="I148" s="31"/>
      <c r="J148" s="32"/>
      <c r="K148" s="34"/>
      <c r="L148" s="27"/>
      <c r="M148" s="35"/>
      <c r="N148" s="28"/>
      <c r="O148" s="29"/>
      <c r="P148" s="30"/>
    </row>
    <row r="149" spans="1:16" ht="12.75">
      <c r="A149" s="31">
        <v>182</v>
      </c>
      <c r="B149" s="32" t="s">
        <v>14</v>
      </c>
      <c r="C149" s="34"/>
      <c r="D149" s="27"/>
      <c r="E149" s="27"/>
      <c r="F149" s="28"/>
      <c r="G149" s="29"/>
      <c r="H149" s="30"/>
      <c r="I149" s="31">
        <v>216</v>
      </c>
      <c r="J149" s="32" t="s">
        <v>14</v>
      </c>
      <c r="K149" s="34"/>
      <c r="L149" s="27"/>
      <c r="M149" s="27"/>
      <c r="N149" s="28"/>
      <c r="O149" s="29"/>
      <c r="P149" s="30"/>
    </row>
    <row r="150" spans="1:16" ht="13.5" thickBot="1">
      <c r="A150" s="31"/>
      <c r="B150" s="33"/>
      <c r="C150" s="34"/>
      <c r="D150" s="27"/>
      <c r="E150" s="27"/>
      <c r="F150" s="28"/>
      <c r="G150" s="29"/>
      <c r="H150" s="30"/>
      <c r="I150" s="31"/>
      <c r="J150" s="33"/>
      <c r="K150" s="34"/>
      <c r="L150" s="27"/>
      <c r="M150" s="27"/>
      <c r="N150" s="28"/>
      <c r="O150" s="29"/>
      <c r="P150" s="30"/>
    </row>
    <row r="152" spans="2:8" ht="12.75">
      <c r="B152" s="24"/>
      <c r="C152" s="17"/>
      <c r="D152" s="17"/>
      <c r="E152" s="5"/>
      <c r="F152" s="17"/>
      <c r="G152" s="25"/>
      <c r="H152" s="17"/>
    </row>
    <row r="153" spans="2:8" ht="12.75">
      <c r="B153" s="24"/>
      <c r="C153" s="17"/>
      <c r="D153" s="17"/>
      <c r="E153" s="5"/>
      <c r="F153" s="17"/>
      <c r="G153" s="25"/>
      <c r="H153" s="17"/>
    </row>
    <row r="154" spans="2:8" ht="12.75">
      <c r="B154" s="24"/>
      <c r="C154" s="17"/>
      <c r="D154" s="26"/>
      <c r="E154" s="18"/>
      <c r="F154" s="17"/>
      <c r="G154" s="25"/>
      <c r="H154" s="17"/>
    </row>
    <row r="155" spans="2:16" ht="15.75">
      <c r="B155" s="8" t="str">
        <f>'[1]реквизиты'!$A$6</f>
        <v>Гл. судья, судья МК</v>
      </c>
      <c r="C155" s="9"/>
      <c r="D155" s="9"/>
      <c r="E155" s="9"/>
      <c r="F155" s="9"/>
      <c r="G155" s="11" t="str">
        <f>'[1]реквизиты'!$G$6</f>
        <v>С.В. Кириллов</v>
      </c>
      <c r="H155" s="9"/>
      <c r="J155" s="8" t="str">
        <f>'[1]реквизиты'!$A$8</f>
        <v>Гл. секретарь, судья 1 кат.</v>
      </c>
      <c r="K155" s="10"/>
      <c r="L155" s="10"/>
      <c r="M155" s="10"/>
      <c r="N155" s="10"/>
      <c r="O155" s="11" t="str">
        <f>'[1]реквизиты'!$G$8</f>
        <v>Ю.В. Алексеев</v>
      </c>
      <c r="P155" s="9"/>
    </row>
    <row r="156" spans="2:16" ht="15.75">
      <c r="B156" s="8"/>
      <c r="C156" s="10"/>
      <c r="D156" s="10"/>
      <c r="E156" s="10"/>
      <c r="F156" s="10"/>
      <c r="G156" s="12" t="str">
        <f>'[1]реквизиты'!$G$7</f>
        <v>Тверская</v>
      </c>
      <c r="H156" s="10"/>
      <c r="K156" s="1"/>
      <c r="L156" s="1"/>
      <c r="M156" s="1"/>
      <c r="N156" s="1"/>
      <c r="O156" s="12" t="str">
        <f>'[1]реквизиты'!$G$9</f>
        <v>Воронежская</v>
      </c>
      <c r="P156" s="10"/>
    </row>
  </sheetData>
  <sheetProtection/>
  <mergeCells count="992">
    <mergeCell ref="E61:E62"/>
    <mergeCell ref="E63:E64"/>
    <mergeCell ref="E65:E66"/>
    <mergeCell ref="M61:M62"/>
    <mergeCell ref="M63:M64"/>
    <mergeCell ref="M65:M66"/>
    <mergeCell ref="K65:K66"/>
    <mergeCell ref="L65:L66"/>
    <mergeCell ref="F61:F62"/>
    <mergeCell ref="H65:H66"/>
    <mergeCell ref="M67:M68"/>
    <mergeCell ref="M69:M70"/>
    <mergeCell ref="M71:M72"/>
    <mergeCell ref="E58:E59"/>
    <mergeCell ref="M48:M49"/>
    <mergeCell ref="M50:M51"/>
    <mergeCell ref="M52:M53"/>
    <mergeCell ref="M54:M55"/>
    <mergeCell ref="M56:M57"/>
    <mergeCell ref="M58:M59"/>
    <mergeCell ref="E48:E49"/>
    <mergeCell ref="E50:E51"/>
    <mergeCell ref="M26:M27"/>
    <mergeCell ref="E35:E36"/>
    <mergeCell ref="E37:E38"/>
    <mergeCell ref="E39:E40"/>
    <mergeCell ref="E26:E27"/>
    <mergeCell ref="E28:E29"/>
    <mergeCell ref="E30:E31"/>
    <mergeCell ref="M33:M34"/>
    <mergeCell ref="E22:E23"/>
    <mergeCell ref="E24:E25"/>
    <mergeCell ref="J20:J21"/>
    <mergeCell ref="K20:K21"/>
    <mergeCell ref="L20:L21"/>
    <mergeCell ref="J17:J18"/>
    <mergeCell ref="P71:P72"/>
    <mergeCell ref="E9:E10"/>
    <mergeCell ref="E11:E12"/>
    <mergeCell ref="E13:E14"/>
    <mergeCell ref="E15:E16"/>
    <mergeCell ref="N71:N72"/>
    <mergeCell ref="O71:O72"/>
    <mergeCell ref="O67:O68"/>
    <mergeCell ref="P67:P68"/>
    <mergeCell ref="M35:M36"/>
    <mergeCell ref="M9:M10"/>
    <mergeCell ref="M11:M12"/>
    <mergeCell ref="M28:M29"/>
    <mergeCell ref="I71:I72"/>
    <mergeCell ref="J71:J72"/>
    <mergeCell ref="K71:K72"/>
    <mergeCell ref="L71:L72"/>
    <mergeCell ref="I69:I70"/>
    <mergeCell ref="M24:M25"/>
    <mergeCell ref="M17:M18"/>
    <mergeCell ref="J69:J70"/>
    <mergeCell ref="K69:K70"/>
    <mergeCell ref="L69:L70"/>
    <mergeCell ref="N69:N70"/>
    <mergeCell ref="O69:O70"/>
    <mergeCell ref="P69:P70"/>
    <mergeCell ref="N65:N66"/>
    <mergeCell ref="O65:O66"/>
    <mergeCell ref="P65:P66"/>
    <mergeCell ref="I67:I68"/>
    <mergeCell ref="J67:J68"/>
    <mergeCell ref="K67:K68"/>
    <mergeCell ref="L67:L68"/>
    <mergeCell ref="N67:N68"/>
    <mergeCell ref="I65:I66"/>
    <mergeCell ref="J65:J66"/>
    <mergeCell ref="P43:P44"/>
    <mergeCell ref="P61:P62"/>
    <mergeCell ref="I63:I64"/>
    <mergeCell ref="J63:J64"/>
    <mergeCell ref="K63:K64"/>
    <mergeCell ref="L63:L64"/>
    <mergeCell ref="N63:N64"/>
    <mergeCell ref="O63:O64"/>
    <mergeCell ref="P63:P64"/>
    <mergeCell ref="K61:K62"/>
    <mergeCell ref="O5:O6"/>
    <mergeCell ref="P5:P6"/>
    <mergeCell ref="O39:O40"/>
    <mergeCell ref="P39:P40"/>
    <mergeCell ref="O41:O42"/>
    <mergeCell ref="P41:P42"/>
    <mergeCell ref="O37:O38"/>
    <mergeCell ref="P37:P38"/>
    <mergeCell ref="O22:O23"/>
    <mergeCell ref="P22:P23"/>
    <mergeCell ref="J43:J44"/>
    <mergeCell ref="K43:K44"/>
    <mergeCell ref="L43:L44"/>
    <mergeCell ref="N43:N44"/>
    <mergeCell ref="N61:N62"/>
    <mergeCell ref="O61:O62"/>
    <mergeCell ref="O43:O44"/>
    <mergeCell ref="L61:L62"/>
    <mergeCell ref="M43:M44"/>
    <mergeCell ref="L58:L59"/>
    <mergeCell ref="L41:L42"/>
    <mergeCell ref="N41:N42"/>
    <mergeCell ref="J39:J40"/>
    <mergeCell ref="K39:K40"/>
    <mergeCell ref="L39:L40"/>
    <mergeCell ref="N39:N40"/>
    <mergeCell ref="M39:M40"/>
    <mergeCell ref="M41:M42"/>
    <mergeCell ref="L37:L38"/>
    <mergeCell ref="N37:N38"/>
    <mergeCell ref="L35:L36"/>
    <mergeCell ref="N35:N36"/>
    <mergeCell ref="J35:J36"/>
    <mergeCell ref="K35:K36"/>
    <mergeCell ref="J37:J38"/>
    <mergeCell ref="K37:K38"/>
    <mergeCell ref="M37:M38"/>
    <mergeCell ref="J30:J31"/>
    <mergeCell ref="K30:K31"/>
    <mergeCell ref="L30:L31"/>
    <mergeCell ref="N30:N31"/>
    <mergeCell ref="O35:O36"/>
    <mergeCell ref="P35:P36"/>
    <mergeCell ref="J33:J34"/>
    <mergeCell ref="K33:K34"/>
    <mergeCell ref="M30:M31"/>
    <mergeCell ref="L33:L34"/>
    <mergeCell ref="O28:O29"/>
    <mergeCell ref="P28:P29"/>
    <mergeCell ref="J26:J27"/>
    <mergeCell ref="K26:K27"/>
    <mergeCell ref="J28:J29"/>
    <mergeCell ref="K28:K29"/>
    <mergeCell ref="L28:L29"/>
    <mergeCell ref="N28:N29"/>
    <mergeCell ref="L26:L27"/>
    <mergeCell ref="N26:N27"/>
    <mergeCell ref="N33:N34"/>
    <mergeCell ref="O30:O31"/>
    <mergeCell ref="P30:P31"/>
    <mergeCell ref="O33:O34"/>
    <mergeCell ref="P33:P34"/>
    <mergeCell ref="J22:J23"/>
    <mergeCell ref="K22:K23"/>
    <mergeCell ref="L22:L23"/>
    <mergeCell ref="N22:N23"/>
    <mergeCell ref="O26:O27"/>
    <mergeCell ref="J24:J25"/>
    <mergeCell ref="K24:K25"/>
    <mergeCell ref="O24:O25"/>
    <mergeCell ref="P24:P25"/>
    <mergeCell ref="L13:L14"/>
    <mergeCell ref="N13:N14"/>
    <mergeCell ref="L24:L25"/>
    <mergeCell ref="N24:N25"/>
    <mergeCell ref="L15:L16"/>
    <mergeCell ref="M20:M21"/>
    <mergeCell ref="L17:L18"/>
    <mergeCell ref="N17:N18"/>
    <mergeCell ref="M13:M14"/>
    <mergeCell ref="M22:M23"/>
    <mergeCell ref="O20:O21"/>
    <mergeCell ref="P26:P27"/>
    <mergeCell ref="P20:P21"/>
    <mergeCell ref="O17:O18"/>
    <mergeCell ref="P17:P18"/>
    <mergeCell ref="M15:M16"/>
    <mergeCell ref="O13:O14"/>
    <mergeCell ref="P13:P14"/>
    <mergeCell ref="O15:O16"/>
    <mergeCell ref="P15:P16"/>
    <mergeCell ref="N20:N21"/>
    <mergeCell ref="N15:N16"/>
    <mergeCell ref="O11:O12"/>
    <mergeCell ref="P11:P12"/>
    <mergeCell ref="K17:K18"/>
    <mergeCell ref="J9:J10"/>
    <mergeCell ref="K9:K10"/>
    <mergeCell ref="J13:J14"/>
    <mergeCell ref="K13:K14"/>
    <mergeCell ref="J11:J12"/>
    <mergeCell ref="K11:K12"/>
    <mergeCell ref="J15:J16"/>
    <mergeCell ref="L11:L12"/>
    <mergeCell ref="N11:N12"/>
    <mergeCell ref="K15:K16"/>
    <mergeCell ref="O9:O10"/>
    <mergeCell ref="P9:P10"/>
    <mergeCell ref="O7:O8"/>
    <mergeCell ref="P7:P8"/>
    <mergeCell ref="L9:L10"/>
    <mergeCell ref="N9:N10"/>
    <mergeCell ref="L7:L8"/>
    <mergeCell ref="K7:K8"/>
    <mergeCell ref="K5:K6"/>
    <mergeCell ref="L5:L6"/>
    <mergeCell ref="N5:N6"/>
    <mergeCell ref="I7:I8"/>
    <mergeCell ref="J7:J8"/>
    <mergeCell ref="N7:N8"/>
    <mergeCell ref="M5:M6"/>
    <mergeCell ref="M7:M8"/>
    <mergeCell ref="B63:B64"/>
    <mergeCell ref="B65:B66"/>
    <mergeCell ref="B67:B68"/>
    <mergeCell ref="B69:B70"/>
    <mergeCell ref="B71:B72"/>
    <mergeCell ref="H69:H70"/>
    <mergeCell ref="E67:E68"/>
    <mergeCell ref="E71:E72"/>
    <mergeCell ref="G69:G70"/>
    <mergeCell ref="H67:H68"/>
    <mergeCell ref="E69:E70"/>
    <mergeCell ref="F63:F64"/>
    <mergeCell ref="G71:G72"/>
    <mergeCell ref="G65:G66"/>
    <mergeCell ref="F67:F68"/>
    <mergeCell ref="G67:G68"/>
    <mergeCell ref="H71:H72"/>
    <mergeCell ref="F71:F72"/>
    <mergeCell ref="C65:C66"/>
    <mergeCell ref="D65:D66"/>
    <mergeCell ref="F65:F66"/>
    <mergeCell ref="D71:D72"/>
    <mergeCell ref="C69:C70"/>
    <mergeCell ref="D69:D70"/>
    <mergeCell ref="F69:F70"/>
    <mergeCell ref="C67:C68"/>
    <mergeCell ref="D67:D68"/>
    <mergeCell ref="C71:C72"/>
    <mergeCell ref="B54:B55"/>
    <mergeCell ref="D58:D59"/>
    <mergeCell ref="F58:F59"/>
    <mergeCell ref="D63:D64"/>
    <mergeCell ref="B56:B57"/>
    <mergeCell ref="C56:C57"/>
    <mergeCell ref="C61:C62"/>
    <mergeCell ref="C63:C64"/>
    <mergeCell ref="B61:B62"/>
    <mergeCell ref="F56:F57"/>
    <mergeCell ref="E56:E57"/>
    <mergeCell ref="K58:K59"/>
    <mergeCell ref="H61:H62"/>
    <mergeCell ref="H63:H64"/>
    <mergeCell ref="G61:G62"/>
    <mergeCell ref="G63:G64"/>
    <mergeCell ref="D61:D62"/>
    <mergeCell ref="D56:D57"/>
    <mergeCell ref="H54:H55"/>
    <mergeCell ref="G56:G57"/>
    <mergeCell ref="H56:H57"/>
    <mergeCell ref="H58:H59"/>
    <mergeCell ref="J56:J57"/>
    <mergeCell ref="I61:I62"/>
    <mergeCell ref="J61:J62"/>
    <mergeCell ref="G58:G59"/>
    <mergeCell ref="G54:G55"/>
    <mergeCell ref="B58:B59"/>
    <mergeCell ref="C58:C59"/>
    <mergeCell ref="H50:H51"/>
    <mergeCell ref="B52:B53"/>
    <mergeCell ref="C52:C53"/>
    <mergeCell ref="D52:D53"/>
    <mergeCell ref="F52:F53"/>
    <mergeCell ref="G52:G53"/>
    <mergeCell ref="H52:H53"/>
    <mergeCell ref="B50:B51"/>
    <mergeCell ref="F50:F51"/>
    <mergeCell ref="C54:C55"/>
    <mergeCell ref="D54:D55"/>
    <mergeCell ref="F54:F55"/>
    <mergeCell ref="C50:C51"/>
    <mergeCell ref="D50:D51"/>
    <mergeCell ref="E52:E53"/>
    <mergeCell ref="E54:E55"/>
    <mergeCell ref="N58:N59"/>
    <mergeCell ref="O58:O59"/>
    <mergeCell ref="P58:P59"/>
    <mergeCell ref="B48:B49"/>
    <mergeCell ref="C48:C49"/>
    <mergeCell ref="D48:D49"/>
    <mergeCell ref="F48:F49"/>
    <mergeCell ref="G48:G49"/>
    <mergeCell ref="H48:H49"/>
    <mergeCell ref="J58:J59"/>
    <mergeCell ref="A2:P2"/>
    <mergeCell ref="A3:P3"/>
    <mergeCell ref="A4:P4"/>
    <mergeCell ref="N54:N55"/>
    <mergeCell ref="O54:O55"/>
    <mergeCell ref="P54:P55"/>
    <mergeCell ref="N50:N51"/>
    <mergeCell ref="O50:O51"/>
    <mergeCell ref="P50:P51"/>
    <mergeCell ref="J52:J53"/>
    <mergeCell ref="P56:P57"/>
    <mergeCell ref="J54:J55"/>
    <mergeCell ref="K54:K55"/>
    <mergeCell ref="L54:L55"/>
    <mergeCell ref="K56:K57"/>
    <mergeCell ref="L56:L57"/>
    <mergeCell ref="N56:N57"/>
    <mergeCell ref="O56:O57"/>
    <mergeCell ref="P52:P53"/>
    <mergeCell ref="J50:J51"/>
    <mergeCell ref="K50:K51"/>
    <mergeCell ref="L50:L51"/>
    <mergeCell ref="K52:K53"/>
    <mergeCell ref="L52:L53"/>
    <mergeCell ref="N52:N53"/>
    <mergeCell ref="O52:O53"/>
    <mergeCell ref="B41:B42"/>
    <mergeCell ref="C41:C42"/>
    <mergeCell ref="P48:P49"/>
    <mergeCell ref="J48:J49"/>
    <mergeCell ref="N48:N49"/>
    <mergeCell ref="O48:O49"/>
    <mergeCell ref="K48:K49"/>
    <mergeCell ref="L48:L49"/>
    <mergeCell ref="J41:J42"/>
    <mergeCell ref="K41:K42"/>
    <mergeCell ref="H43:H44"/>
    <mergeCell ref="B43:B44"/>
    <mergeCell ref="C43:C44"/>
    <mergeCell ref="D43:D44"/>
    <mergeCell ref="F43:F44"/>
    <mergeCell ref="E43:E44"/>
    <mergeCell ref="D41:D42"/>
    <mergeCell ref="F37:F38"/>
    <mergeCell ref="D37:D38"/>
    <mergeCell ref="F41:F42"/>
    <mergeCell ref="E41:E42"/>
    <mergeCell ref="H37:H38"/>
    <mergeCell ref="H41:H42"/>
    <mergeCell ref="B39:B40"/>
    <mergeCell ref="C39:C40"/>
    <mergeCell ref="D39:D40"/>
    <mergeCell ref="F39:F40"/>
    <mergeCell ref="G39:G40"/>
    <mergeCell ref="H39:H40"/>
    <mergeCell ref="C37:C38"/>
    <mergeCell ref="H30:H31"/>
    <mergeCell ref="F33:F34"/>
    <mergeCell ref="G33:G34"/>
    <mergeCell ref="H33:H34"/>
    <mergeCell ref="D35:D36"/>
    <mergeCell ref="F35:F36"/>
    <mergeCell ref="G35:G36"/>
    <mergeCell ref="H35:H36"/>
    <mergeCell ref="E33:E34"/>
    <mergeCell ref="H17:H18"/>
    <mergeCell ref="F28:F29"/>
    <mergeCell ref="G28:G29"/>
    <mergeCell ref="H28:H29"/>
    <mergeCell ref="G24:G25"/>
    <mergeCell ref="H24:H25"/>
    <mergeCell ref="G26:G27"/>
    <mergeCell ref="H26:H27"/>
    <mergeCell ref="E20:E21"/>
    <mergeCell ref="H7:H8"/>
    <mergeCell ref="C9:C10"/>
    <mergeCell ref="H9:H10"/>
    <mergeCell ref="D13:D14"/>
    <mergeCell ref="F13:F14"/>
    <mergeCell ref="G13:G14"/>
    <mergeCell ref="G11:G12"/>
    <mergeCell ref="G7:G8"/>
    <mergeCell ref="B26:B27"/>
    <mergeCell ref="C26:C27"/>
    <mergeCell ref="D26:D27"/>
    <mergeCell ref="F26:F27"/>
    <mergeCell ref="B24:B25"/>
    <mergeCell ref="H11:H12"/>
    <mergeCell ref="C13:C14"/>
    <mergeCell ref="H13:H14"/>
    <mergeCell ref="H15:H16"/>
    <mergeCell ref="C17:C18"/>
    <mergeCell ref="B30:B31"/>
    <mergeCell ref="C30:C31"/>
    <mergeCell ref="D30:D31"/>
    <mergeCell ref="F30:F31"/>
    <mergeCell ref="B28:B29"/>
    <mergeCell ref="C28:C29"/>
    <mergeCell ref="D28:D29"/>
    <mergeCell ref="C24:C25"/>
    <mergeCell ref="H20:H21"/>
    <mergeCell ref="B22:B23"/>
    <mergeCell ref="C22:C23"/>
    <mergeCell ref="D22:D23"/>
    <mergeCell ref="F22:F23"/>
    <mergeCell ref="G22:G23"/>
    <mergeCell ref="H22:H23"/>
    <mergeCell ref="F24:F25"/>
    <mergeCell ref="D24:D25"/>
    <mergeCell ref="C15:C16"/>
    <mergeCell ref="B20:B21"/>
    <mergeCell ref="C20:C21"/>
    <mergeCell ref="D20:D21"/>
    <mergeCell ref="F20:F21"/>
    <mergeCell ref="B17:B18"/>
    <mergeCell ref="D17:D18"/>
    <mergeCell ref="F17:F18"/>
    <mergeCell ref="E17:E18"/>
    <mergeCell ref="B13:B14"/>
    <mergeCell ref="D9:D10"/>
    <mergeCell ref="F9:F10"/>
    <mergeCell ref="B11:B12"/>
    <mergeCell ref="C11:C12"/>
    <mergeCell ref="D11:D12"/>
    <mergeCell ref="F11:F12"/>
    <mergeCell ref="B7:B8"/>
    <mergeCell ref="C7:C8"/>
    <mergeCell ref="A7:A8"/>
    <mergeCell ref="D7:D8"/>
    <mergeCell ref="F7:F8"/>
    <mergeCell ref="C5:C6"/>
    <mergeCell ref="D5:D6"/>
    <mergeCell ref="E5:E6"/>
    <mergeCell ref="E7:E8"/>
    <mergeCell ref="A11:A12"/>
    <mergeCell ref="A13:A14"/>
    <mergeCell ref="A15:A16"/>
    <mergeCell ref="D15:D16"/>
    <mergeCell ref="F15:F16"/>
    <mergeCell ref="A1:P1"/>
    <mergeCell ref="B9:B10"/>
    <mergeCell ref="F5:F6"/>
    <mergeCell ref="G5:G6"/>
    <mergeCell ref="H5:H6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B37:B38"/>
    <mergeCell ref="A52:A53"/>
    <mergeCell ref="A54:A55"/>
    <mergeCell ref="A41:A42"/>
    <mergeCell ref="A43:A44"/>
    <mergeCell ref="I33:I34"/>
    <mergeCell ref="I35:I36"/>
    <mergeCell ref="I37:I38"/>
    <mergeCell ref="I39:I40"/>
    <mergeCell ref="I41:I42"/>
    <mergeCell ref="I43:I44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G50:G51"/>
    <mergeCell ref="G20:G21"/>
    <mergeCell ref="G17:G18"/>
    <mergeCell ref="G15:G16"/>
    <mergeCell ref="G9:G10"/>
    <mergeCell ref="G30:G31"/>
    <mergeCell ref="G37:G38"/>
    <mergeCell ref="G41:G42"/>
    <mergeCell ref="G43:G44"/>
    <mergeCell ref="A79:P79"/>
    <mergeCell ref="A80:P80"/>
    <mergeCell ref="A81:P81"/>
    <mergeCell ref="A82:P82"/>
    <mergeCell ref="C83:C84"/>
    <mergeCell ref="D83:D84"/>
    <mergeCell ref="E83:E84"/>
    <mergeCell ref="F83:F84"/>
    <mergeCell ref="G83:G84"/>
    <mergeCell ref="H83:H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D149:D150"/>
    <mergeCell ref="E149:E150"/>
    <mergeCell ref="F149:F150"/>
    <mergeCell ref="M149:M150"/>
    <mergeCell ref="N149:N150"/>
    <mergeCell ref="O149:O150"/>
    <mergeCell ref="P149:P150"/>
    <mergeCell ref="G149:G150"/>
    <mergeCell ref="H149:H150"/>
    <mergeCell ref="I149:I150"/>
    <mergeCell ref="J149:J150"/>
    <mergeCell ref="K149:K150"/>
    <mergeCell ref="L149:L15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2016-10-03T17:00:43Z</cp:lastPrinted>
  <dcterms:created xsi:type="dcterms:W3CDTF">1996-10-08T23:32:33Z</dcterms:created>
  <dcterms:modified xsi:type="dcterms:W3CDTF">2016-10-03T23:47:03Z</dcterms:modified>
  <cp:category/>
  <cp:version/>
  <cp:contentType/>
  <cp:contentStatus/>
</cp:coreProperties>
</file>