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" sheetId="1" r:id="rId1"/>
  </sheets>
  <externalReferences>
    <externalReference r:id="rId4"/>
    <externalReference r:id="rId5"/>
  </externalReferences>
  <definedNames>
    <definedName name="_xlnm._FilterDatabase" localSheetId="0" hidden="1">'CУБЪЕКТЫ'!$B$5:$B$11</definedName>
  </definedNames>
  <calcPr fullCalcOnLoad="1"/>
</workbook>
</file>

<file path=xl/sharedStrings.xml><?xml version="1.0" encoding="utf-8"?>
<sst xmlns="http://schemas.openxmlformats.org/spreadsheetml/2006/main" count="37" uniqueCount="26">
  <si>
    <t>Glasses</t>
  </si>
  <si>
    <t>In total</t>
  </si>
  <si>
    <t>Place</t>
  </si>
  <si>
    <t>THE PROTOKOL OF COMMAND SUPERIORITY</t>
  </si>
  <si>
    <t>Total places</t>
  </si>
  <si>
    <t>N or</t>
  </si>
  <si>
    <t>Country/team</t>
  </si>
  <si>
    <t>7-8</t>
  </si>
  <si>
    <t>&gt;80</t>
  </si>
  <si>
    <t>W</t>
  </si>
  <si>
    <t>France</t>
  </si>
  <si>
    <t>Latvia</t>
  </si>
  <si>
    <t xml:space="preserve">Lithuania </t>
  </si>
  <si>
    <t>Romania</t>
  </si>
  <si>
    <t>Russia</t>
  </si>
  <si>
    <t>Counting points</t>
  </si>
  <si>
    <t>105,5</t>
  </si>
  <si>
    <t>19,5</t>
  </si>
  <si>
    <t>1</t>
  </si>
  <si>
    <t>16</t>
  </si>
  <si>
    <t>79</t>
  </si>
  <si>
    <t>57,5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</si>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</sst>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;[Red]0.0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color indexed="9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b/>
      <i/>
      <sz val="11"/>
      <name val="Century Gothic"/>
      <family val="2"/>
    </font>
    <font>
      <b/>
      <sz val="7"/>
      <color indexed="9"/>
      <name val="Arial Narrow"/>
      <family val="2"/>
    </font>
    <font>
      <sz val="8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9" fontId="7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49" fontId="6" fillId="0" borderId="1" xfId="0" applyNumberFormat="1" applyFont="1" applyBorder="1" applyAlignment="1" applyProtection="1">
      <alignment horizontal="center"/>
      <protection hidden="1" locked="0"/>
    </xf>
    <xf numFmtId="49" fontId="9" fillId="0" borderId="0" xfId="0" applyNumberFormat="1" applyFont="1" applyFill="1" applyBorder="1" applyAlignment="1" applyProtection="1">
      <alignment horizontal="center"/>
      <protection hidden="1" locked="0"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49" fontId="9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 hidden="1" locked="0"/>
    </xf>
    <xf numFmtId="0" fontId="5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9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 horizontal="center"/>
      <protection hidden="1" locked="0"/>
    </xf>
    <xf numFmtId="0" fontId="9" fillId="0" borderId="3" xfId="0" applyNumberFormat="1" applyFont="1" applyFill="1" applyBorder="1" applyAlignment="1" applyProtection="1">
      <alignment horizontal="center"/>
      <protection hidden="1" locked="0"/>
    </xf>
    <xf numFmtId="0" fontId="9" fillId="0" borderId="4" xfId="0" applyNumberFormat="1" applyFont="1" applyFill="1" applyBorder="1" applyAlignment="1" applyProtection="1">
      <alignment horizontal="center"/>
      <protection hidden="1" locked="0"/>
    </xf>
    <xf numFmtId="0" fontId="12" fillId="2" borderId="5" xfId="0" applyNumberFormat="1" applyFont="1" applyFill="1" applyBorder="1" applyAlignment="1" applyProtection="1">
      <alignment horizontal="center" vertical="center"/>
      <protection hidden="1" locked="0"/>
    </xf>
    <xf numFmtId="0" fontId="12" fillId="2" borderId="6" xfId="0" applyNumberFormat="1" applyFont="1" applyFill="1" applyBorder="1" applyAlignment="1" applyProtection="1">
      <alignment horizontal="center" vertical="center"/>
      <protection hidden="1" locked="0"/>
    </xf>
    <xf numFmtId="0" fontId="12" fillId="2" borderId="7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0" xfId="0" applyNumberFormat="1" applyFont="1" applyFill="1" applyBorder="1" applyAlignment="1" applyProtection="1">
      <alignment horizontal="left"/>
      <protection hidden="1" locked="0"/>
    </xf>
    <xf numFmtId="0" fontId="15" fillId="0" borderId="0" xfId="15" applyNumberFormat="1" applyFont="1" applyFill="1" applyBorder="1" applyAlignment="1" applyProtection="1">
      <alignment/>
      <protection hidden="1" locked="0"/>
    </xf>
    <xf numFmtId="0" fontId="14" fillId="0" borderId="0" xfId="0" applyNumberFormat="1" applyFont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center"/>
      <protection/>
    </xf>
    <xf numFmtId="0" fontId="14" fillId="0" borderId="0" xfId="0" applyNumberFormat="1" applyFont="1" applyBorder="1" applyAlignment="1" applyProtection="1">
      <alignment horizontal="center"/>
      <protection hidden="1" locked="0"/>
    </xf>
    <xf numFmtId="0" fontId="15" fillId="0" borderId="0" xfId="0" applyNumberFormat="1" applyFont="1" applyBorder="1" applyAlignment="1" applyProtection="1">
      <alignment horizontal="center"/>
      <protection hidden="1" locked="0"/>
    </xf>
    <xf numFmtId="0" fontId="15" fillId="0" borderId="0" xfId="0" applyNumberFormat="1" applyFont="1" applyFill="1" applyBorder="1" applyAlignment="1" applyProtection="1">
      <alignment horizontal="center"/>
      <protection hidden="1" locked="0"/>
    </xf>
    <xf numFmtId="0" fontId="15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center"/>
      <protection hidden="1" locked="0"/>
    </xf>
    <xf numFmtId="0" fontId="9" fillId="0" borderId="9" xfId="0" applyNumberFormat="1" applyFont="1" applyFill="1" applyBorder="1" applyAlignment="1" applyProtection="1">
      <alignment horizontal="center"/>
      <protection hidden="1" locked="0"/>
    </xf>
    <xf numFmtId="0" fontId="9" fillId="0" borderId="10" xfId="0" applyNumberFormat="1" applyFont="1" applyFill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1" xfId="0" applyFont="1" applyBorder="1" applyAlignment="1" applyProtection="1">
      <alignment horizontal="center" vertical="center"/>
      <protection hidden="1" locked="0"/>
    </xf>
    <xf numFmtId="0" fontId="5" fillId="0" borderId="12" xfId="0" applyFont="1" applyBorder="1" applyAlignment="1" applyProtection="1">
      <alignment horizontal="center" vertical="center"/>
      <protection hidden="1" locked="0"/>
    </xf>
    <xf numFmtId="0" fontId="16" fillId="0" borderId="0" xfId="15" applyNumberFormat="1" applyFont="1" applyFill="1" applyBorder="1" applyAlignment="1" applyProtection="1">
      <alignment horizontal="center"/>
      <protection hidden="1" locked="0"/>
    </xf>
    <xf numFmtId="0" fontId="9" fillId="0" borderId="13" xfId="0" applyNumberFormat="1" applyFont="1" applyFill="1" applyBorder="1" applyAlignment="1" applyProtection="1">
      <alignment horizontal="center"/>
      <protection hidden="1"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2" fillId="2" borderId="16" xfId="0" applyNumberFormat="1" applyFont="1" applyFill="1" applyBorder="1" applyAlignment="1" applyProtection="1">
      <alignment horizontal="center" vertical="center"/>
      <protection hidden="1" locked="0"/>
    </xf>
    <xf numFmtId="0" fontId="12" fillId="2" borderId="17" xfId="0" applyNumberFormat="1" applyFont="1" applyFill="1" applyBorder="1" applyAlignment="1" applyProtection="1">
      <alignment horizontal="center" vertical="center"/>
      <protection hidden="1" locked="0"/>
    </xf>
    <xf numFmtId="0" fontId="12" fillId="2" borderId="18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15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19" xfId="0" applyNumberFormat="1" applyFont="1" applyFill="1" applyBorder="1" applyAlignment="1" applyProtection="1">
      <alignment horizontal="center"/>
      <protection hidden="1" locked="0"/>
    </xf>
    <xf numFmtId="0" fontId="12" fillId="2" borderId="20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21" xfId="0" applyNumberFormat="1" applyFont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horizontal="center"/>
      <protection hidden="1" locked="0"/>
    </xf>
    <xf numFmtId="49" fontId="10" fillId="0" borderId="6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15" applyNumberFormat="1" applyFont="1" applyFill="1" applyBorder="1" applyAlignment="1" applyProtection="1">
      <alignment/>
      <protection hidden="1" locked="0"/>
    </xf>
    <xf numFmtId="0" fontId="18" fillId="3" borderId="23" xfId="0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 applyProtection="1">
      <alignment horizontal="center" vertical="center"/>
      <protection locked="0"/>
    </xf>
    <xf numFmtId="0" fontId="18" fillId="5" borderId="24" xfId="0" applyFont="1" applyFill="1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1" fillId="0" borderId="24" xfId="0" applyFont="1" applyFill="1" applyBorder="1" applyAlignment="1" applyProtection="1">
      <alignment horizontal="center" vertical="center"/>
      <protection locked="0"/>
    </xf>
    <xf numFmtId="0" fontId="17" fillId="0" borderId="0" xfId="15" applyNumberFormat="1" applyFont="1" applyFill="1" applyBorder="1" applyAlignment="1" applyProtection="1">
      <alignment vertical="center"/>
      <protection/>
    </xf>
    <xf numFmtId="0" fontId="9" fillId="6" borderId="3" xfId="0" applyNumberFormat="1" applyFont="1" applyFill="1" applyBorder="1" applyAlignment="1" applyProtection="1">
      <alignment horizontal="center"/>
      <protection hidden="1" locked="0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Fill="1" applyBorder="1" applyAlignment="1">
      <alignment vertical="center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22" fillId="0" borderId="22" xfId="0" applyFont="1" applyFill="1" applyBorder="1" applyAlignment="1">
      <alignment horizontal="left" vertical="center"/>
    </xf>
    <xf numFmtId="0" fontId="9" fillId="6" borderId="13" xfId="0" applyNumberFormat="1" applyFont="1" applyFill="1" applyBorder="1" applyAlignment="1" applyProtection="1">
      <alignment horizontal="center"/>
      <protection hidden="1" locked="0"/>
    </xf>
    <xf numFmtId="49" fontId="10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9" fontId="6" fillId="7" borderId="1" xfId="0" applyNumberFormat="1" applyFont="1" applyFill="1" applyBorder="1" applyAlignment="1" applyProtection="1">
      <alignment horizontal="center"/>
      <protection hidden="1" locked="0"/>
    </xf>
    <xf numFmtId="49" fontId="6" fillId="7" borderId="22" xfId="0" applyNumberFormat="1" applyFont="1" applyFill="1" applyBorder="1" applyAlignment="1" applyProtection="1">
      <alignment horizontal="center"/>
      <protection hidden="1" locked="0"/>
    </xf>
    <xf numFmtId="0" fontId="9" fillId="7" borderId="2" xfId="0" applyNumberFormat="1" applyFont="1" applyFill="1" applyBorder="1" applyAlignment="1" applyProtection="1">
      <alignment horizontal="center"/>
      <protection hidden="1" locked="0"/>
    </xf>
    <xf numFmtId="0" fontId="9" fillId="7" borderId="3" xfId="0" applyNumberFormat="1" applyFont="1" applyFill="1" applyBorder="1" applyAlignment="1" applyProtection="1">
      <alignment horizontal="center"/>
      <protection hidden="1" locked="0"/>
    </xf>
    <xf numFmtId="0" fontId="9" fillId="7" borderId="13" xfId="0" applyNumberFormat="1" applyFont="1" applyFill="1" applyBorder="1" applyAlignment="1" applyProtection="1">
      <alignment horizontal="center"/>
      <protection hidden="1" locked="0"/>
    </xf>
    <xf numFmtId="49" fontId="23" fillId="3" borderId="11" xfId="0" applyNumberFormat="1" applyFont="1" applyFill="1" applyBorder="1" applyAlignment="1" applyProtection="1">
      <alignment horizontal="center"/>
      <protection hidden="1" locked="0"/>
    </xf>
    <xf numFmtId="49" fontId="23" fillId="4" borderId="1" xfId="0" applyNumberFormat="1" applyFont="1" applyFill="1" applyBorder="1" applyAlignment="1" applyProtection="1">
      <alignment horizontal="center"/>
      <protection hidden="1" locked="0"/>
    </xf>
    <xf numFmtId="49" fontId="23" fillId="8" borderId="1" xfId="0" applyNumberFormat="1" applyFont="1" applyFill="1" applyBorder="1" applyAlignment="1" applyProtection="1">
      <alignment horizontal="center"/>
      <protection hidden="1" locked="0"/>
    </xf>
    <xf numFmtId="0" fontId="16" fillId="0" borderId="0" xfId="15" applyNumberFormat="1" applyFont="1" applyFill="1" applyBorder="1" applyAlignment="1" applyProtection="1">
      <alignment horizontal="center"/>
      <protection hidden="1" locked="0"/>
    </xf>
    <xf numFmtId="0" fontId="4" fillId="9" borderId="27" xfId="0" applyFont="1" applyFill="1" applyBorder="1" applyAlignment="1" applyProtection="1">
      <alignment horizontal="center" vertical="center"/>
      <protection hidden="1" locked="0"/>
    </xf>
    <xf numFmtId="0" fontId="4" fillId="9" borderId="28" xfId="0" applyFont="1" applyFill="1" applyBorder="1" applyAlignment="1" applyProtection="1">
      <alignment horizontal="center" vertical="center"/>
      <protection hidden="1" locked="0"/>
    </xf>
    <xf numFmtId="0" fontId="4" fillId="9" borderId="21" xfId="0" applyFont="1" applyFill="1" applyBorder="1" applyAlignment="1" applyProtection="1">
      <alignment horizontal="center" vertical="center"/>
      <protection hidden="1" locked="0"/>
    </xf>
    <xf numFmtId="0" fontId="0" fillId="0" borderId="29" xfId="15" applyNumberFormat="1" applyFont="1" applyBorder="1" applyAlignment="1" applyProtection="1">
      <alignment horizontal="center" vertical="center"/>
      <protection/>
    </xf>
    <xf numFmtId="49" fontId="6" fillId="0" borderId="30" xfId="0" applyNumberFormat="1" applyFont="1" applyBorder="1" applyAlignment="1" applyProtection="1">
      <alignment horizontal="center" vertical="center" textRotation="90"/>
      <protection/>
    </xf>
    <xf numFmtId="49" fontId="6" fillId="0" borderId="31" xfId="0" applyNumberFormat="1" applyFont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10" fillId="0" borderId="27" xfId="0" applyFont="1" applyBorder="1" applyAlignment="1" applyProtection="1">
      <alignment horizontal="center"/>
      <protection/>
    </xf>
    <xf numFmtId="0" fontId="10" fillId="0" borderId="28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49" fontId="6" fillId="0" borderId="32" xfId="0" applyNumberFormat="1" applyFont="1" applyBorder="1" applyAlignment="1" applyProtection="1">
      <alignment horizontal="center" vertical="center" textRotation="90" wrapText="1"/>
      <protection/>
    </xf>
    <xf numFmtId="49" fontId="6" fillId="0" borderId="33" xfId="0" applyNumberFormat="1" applyFont="1" applyBorder="1" applyAlignment="1" applyProtection="1">
      <alignment horizontal="center" vertical="center" textRotation="90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6" fillId="10" borderId="27" xfId="15" applyNumberFormat="1" applyFont="1" applyFill="1" applyBorder="1" applyAlignment="1" applyProtection="1">
      <alignment horizontal="center" vertical="center"/>
      <protection/>
    </xf>
    <xf numFmtId="0" fontId="17" fillId="10" borderId="28" xfId="15" applyNumberFormat="1" applyFont="1" applyFill="1" applyBorder="1" applyAlignment="1" applyProtection="1">
      <alignment horizontal="center" vertical="center"/>
      <protection/>
    </xf>
    <xf numFmtId="0" fontId="17" fillId="10" borderId="21" xfId="15" applyNumberFormat="1" applyFont="1" applyFill="1" applyBorder="1" applyAlignment="1" applyProtection="1">
      <alignment horizontal="center" vertical="center"/>
      <protection/>
    </xf>
    <xf numFmtId="0" fontId="16" fillId="0" borderId="0" xfId="15" applyNumberFormat="1" applyFont="1" applyBorder="1" applyAlignment="1" applyProtection="1">
      <alignment horizontal="center"/>
      <protection hidden="1" locked="0"/>
    </xf>
    <xf numFmtId="0" fontId="10" fillId="0" borderId="32" xfId="0" applyFont="1" applyBorder="1" applyAlignment="1" applyProtection="1">
      <alignment vertical="center" textRotation="90" wrapText="1"/>
      <protection/>
    </xf>
    <xf numFmtId="0" fontId="10" fillId="0" borderId="25" xfId="0" applyFont="1" applyBorder="1" applyAlignment="1" applyProtection="1">
      <alignment vertical="center" textRotation="90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0" fontId="17" fillId="11" borderId="27" xfId="15" applyNumberFormat="1" applyFont="1" applyFill="1" applyBorder="1" applyAlignment="1" applyProtection="1">
      <alignment horizontal="center" vertical="center"/>
      <protection/>
    </xf>
    <xf numFmtId="0" fontId="17" fillId="11" borderId="28" xfId="15" applyNumberFormat="1" applyFont="1" applyFill="1" applyBorder="1" applyAlignment="1" applyProtection="1">
      <alignment horizontal="center" vertical="center"/>
      <protection/>
    </xf>
    <xf numFmtId="0" fontId="17" fillId="11" borderId="21" xfId="15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 textRotation="90"/>
      <protection/>
    </xf>
    <xf numFmtId="49" fontId="6" fillId="0" borderId="34" xfId="0" applyNumberFormat="1" applyFont="1" applyBorder="1" applyAlignment="1" applyProtection="1">
      <alignment horizontal="center" vertical="center" textRotation="90"/>
      <protection/>
    </xf>
    <xf numFmtId="0" fontId="0" fillId="0" borderId="0" xfId="15" applyNumberFormat="1" applyFont="1" applyBorder="1" applyAlignment="1" applyProtection="1">
      <alignment horizontal="right"/>
      <protection/>
    </xf>
    <xf numFmtId="0" fontId="0" fillId="0" borderId="0" xfId="15" applyNumberFormat="1" applyFont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133350</xdr:colOff>
      <xdr:row>10</xdr:row>
      <xdr:rowOff>57150</xdr:rowOff>
    </xdr:from>
    <xdr:to>
      <xdr:col>47</xdr:col>
      <xdr:colOff>47625</xdr:colOff>
      <xdr:row>18</xdr:row>
      <xdr:rowOff>104775</xdr:rowOff>
    </xdr:to>
    <xdr:pic>
      <xdr:nvPicPr>
        <xdr:cNvPr id="1" name="Picture 10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52607" t="38990" r="2175" b="6079"/>
        <a:stretch>
          <a:fillRect/>
        </a:stretch>
      </xdr:blipFill>
      <xdr:spPr>
        <a:xfrm>
          <a:off x="5629275" y="2886075"/>
          <a:ext cx="19145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0</xdr:colOff>
      <xdr:row>0</xdr:row>
      <xdr:rowOff>38100</xdr:rowOff>
    </xdr:from>
    <xdr:to>
      <xdr:col>56</xdr:col>
      <xdr:colOff>0</xdr:colOff>
      <xdr:row>2</xdr:row>
      <xdr:rowOff>95250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3810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161925</xdr:rowOff>
    </xdr:from>
    <xdr:to>
      <xdr:col>1</xdr:col>
      <xdr:colOff>819150</xdr:colOff>
      <xdr:row>2</xdr:row>
      <xdr:rowOff>114300</xdr:rowOff>
    </xdr:to>
    <xdr:pic>
      <xdr:nvPicPr>
        <xdr:cNvPr id="3" name="Picture 96"/>
        <xdr:cNvPicPr preferRelativeResize="1">
          <a:picLocks noChangeAspect="1"/>
        </xdr:cNvPicPr>
      </xdr:nvPicPr>
      <xdr:blipFill>
        <a:blip r:embed="rId3"/>
        <a:srcRect l="12307" r="7179" b="3314"/>
        <a:stretch>
          <a:fillRect/>
        </a:stretch>
      </xdr:blipFill>
      <xdr:spPr>
        <a:xfrm>
          <a:off x="180975" y="161925"/>
          <a:ext cx="809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66675</xdr:colOff>
      <xdr:row>10</xdr:row>
      <xdr:rowOff>57150</xdr:rowOff>
    </xdr:from>
    <xdr:to>
      <xdr:col>51</xdr:col>
      <xdr:colOff>85725</xdr:colOff>
      <xdr:row>17</xdr:row>
      <xdr:rowOff>47625</xdr:rowOff>
    </xdr:to>
    <xdr:pic>
      <xdr:nvPicPr>
        <xdr:cNvPr id="4" name="Picture 98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9146" r="-2381"/>
        <a:stretch>
          <a:fillRect/>
        </a:stretch>
      </xdr:blipFill>
      <xdr:spPr>
        <a:xfrm>
          <a:off x="5276850" y="2886075"/>
          <a:ext cx="2876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9</xdr:row>
      <xdr:rowOff>171450</xdr:rowOff>
    </xdr:from>
    <xdr:to>
      <xdr:col>12</xdr:col>
      <xdr:colOff>76200</xdr:colOff>
      <xdr:row>16</xdr:row>
      <xdr:rowOff>95250</xdr:rowOff>
    </xdr:to>
    <xdr:pic>
      <xdr:nvPicPr>
        <xdr:cNvPr id="5" name="Picture 99"/>
        <xdr:cNvPicPr preferRelativeResize="1">
          <a:picLocks noChangeAspect="1"/>
        </xdr:cNvPicPr>
      </xdr:nvPicPr>
      <xdr:blipFill>
        <a:blip r:embed="rId4">
          <a:clrChange>
            <a:clrFrom>
              <a:srgbClr val="FFFDFC"/>
            </a:clrFrom>
            <a:clrTo>
              <a:srgbClr val="FFFDFC">
                <a:alpha val="0"/>
              </a:srgbClr>
            </a:clrTo>
          </a:clrChange>
        </a:blip>
        <a:srcRect r="60853"/>
        <a:stretch>
          <a:fillRect/>
        </a:stretch>
      </xdr:blipFill>
      <xdr:spPr>
        <a:xfrm>
          <a:off x="790575" y="2752725"/>
          <a:ext cx="1781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3">
          <cell r="A13" t="str">
            <v>Chiaf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CHAMPIONSHIP ON SAMBO AMONG YOUTH 2008</v>
          </cell>
        </row>
        <row r="3">
          <cell r="A3" t="str">
            <v>05-06 December 2008      Kaunas /Lithuania/</v>
          </cell>
        </row>
        <row r="11">
          <cell r="A11" t="str">
            <v>Chiaf referee</v>
          </cell>
          <cell r="G11" t="str">
            <v>F. Yankauskas</v>
          </cell>
        </row>
        <row r="12">
          <cell r="G12" t="str">
            <v>/LIT/</v>
          </cell>
        </row>
        <row r="13">
          <cell r="G13" t="str">
            <v>G.Snudaitis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W68"/>
  <sheetViews>
    <sheetView tabSelected="1" zoomScale="125" zoomScaleNormal="125" workbookViewId="0" topLeftCell="A1">
      <pane xSplit="2" ySplit="5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" sqref="F2"/>
    </sheetView>
  </sheetViews>
  <sheetFormatPr defaultColWidth="9.00390625" defaultRowHeight="12.75"/>
  <cols>
    <col min="1" max="1" width="2.25390625" style="4" customWidth="1"/>
    <col min="2" max="2" width="11.75390625" style="3" customWidth="1"/>
    <col min="3" max="12" width="1.875" style="5" customWidth="1"/>
    <col min="13" max="13" width="1.875" style="5" customWidth="1" collapsed="1"/>
    <col min="14" max="21" width="1.875" style="5" customWidth="1"/>
    <col min="22" max="25" width="1.875" style="6" customWidth="1"/>
    <col min="26" max="26" width="1.875" style="6" customWidth="1" collapsed="1"/>
    <col min="27" max="37" width="1.875" style="6" customWidth="1"/>
    <col min="38" max="38" width="1.875" style="5" customWidth="1" collapsed="1"/>
    <col min="39" max="45" width="1.875" style="5" customWidth="1"/>
    <col min="46" max="49" width="1.875" style="6" customWidth="1"/>
    <col min="50" max="50" width="1.875" style="6" customWidth="1" collapsed="1"/>
    <col min="51" max="53" width="1.875" style="6" customWidth="1"/>
    <col min="54" max="56" width="1.875" style="4" customWidth="1"/>
    <col min="57" max="68" width="1.875" style="3" customWidth="1"/>
    <col min="69" max="70" width="4.00390625" style="3" customWidth="1"/>
    <col min="71" max="71" width="2.375" style="3" customWidth="1"/>
    <col min="72" max="102" width="4.75390625" style="3" customWidth="1"/>
    <col min="103" max="16384" width="9.125" style="3" customWidth="1"/>
  </cols>
  <sheetData>
    <row r="1" spans="1:70" s="1" customFormat="1" ht="37.5" customHeight="1" thickBot="1">
      <c r="A1" s="101" t="s">
        <v>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</row>
    <row r="2" spans="2:70" s="1" customFormat="1" ht="24.75" customHeight="1" thickBo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102" t="str">
        <f>HYPERLINK('[2]реквизиты'!$A$2)</f>
        <v>THE WORLD CHAMPIONSHIP ON SAMBO AMONG YOUTH 2008</v>
      </c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4"/>
      <c r="AV2" s="68"/>
      <c r="AW2" s="68"/>
      <c r="AX2" s="68"/>
      <c r="AY2" s="68"/>
      <c r="AZ2" s="110" t="s">
        <v>9</v>
      </c>
      <c r="BA2" s="111"/>
      <c r="BB2" s="111"/>
      <c r="BC2" s="111"/>
      <c r="BD2" s="112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</row>
    <row r="3" spans="1:70" s="2" customFormat="1" ht="26.25" customHeight="1" thickBot="1">
      <c r="A3" s="90" t="str">
        <f>HYPERLINK('[2]реквизиты'!$A$3)</f>
        <v>05-06 December 2008      Kaunas /Lithuania/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</row>
    <row r="4" spans="1:71" ht="12.75" customHeight="1" thickBot="1">
      <c r="A4" s="106" t="s">
        <v>5</v>
      </c>
      <c r="B4" s="108" t="s">
        <v>6</v>
      </c>
      <c r="C4" s="87">
        <v>48</v>
      </c>
      <c r="D4" s="88"/>
      <c r="E4" s="88"/>
      <c r="F4" s="88"/>
      <c r="G4" s="88"/>
      <c r="H4" s="89"/>
      <c r="I4" s="87">
        <v>52</v>
      </c>
      <c r="J4" s="88"/>
      <c r="K4" s="88"/>
      <c r="L4" s="88"/>
      <c r="M4" s="88"/>
      <c r="N4" s="89"/>
      <c r="O4" s="87">
        <v>56</v>
      </c>
      <c r="P4" s="88"/>
      <c r="Q4" s="88"/>
      <c r="R4" s="88">
        <v>56</v>
      </c>
      <c r="S4" s="88"/>
      <c r="T4" s="89"/>
      <c r="U4" s="87">
        <v>60</v>
      </c>
      <c r="V4" s="88"/>
      <c r="W4" s="88"/>
      <c r="X4" s="88"/>
      <c r="Y4" s="88"/>
      <c r="Z4" s="89"/>
      <c r="AA4" s="87">
        <v>64</v>
      </c>
      <c r="AB4" s="88"/>
      <c r="AC4" s="88"/>
      <c r="AD4" s="88"/>
      <c r="AE4" s="88"/>
      <c r="AF4" s="89"/>
      <c r="AG4" s="87">
        <v>68</v>
      </c>
      <c r="AH4" s="88"/>
      <c r="AI4" s="88"/>
      <c r="AJ4" s="88">
        <v>64</v>
      </c>
      <c r="AK4" s="88"/>
      <c r="AL4" s="89"/>
      <c r="AM4" s="87">
        <v>72</v>
      </c>
      <c r="AN4" s="88"/>
      <c r="AO4" s="88"/>
      <c r="AP4" s="88"/>
      <c r="AQ4" s="88"/>
      <c r="AR4" s="89"/>
      <c r="AS4" s="87">
        <v>80</v>
      </c>
      <c r="AT4" s="88"/>
      <c r="AU4" s="88"/>
      <c r="AV4" s="88"/>
      <c r="AW4" s="88"/>
      <c r="AX4" s="89"/>
      <c r="AY4" s="87" t="s">
        <v>8</v>
      </c>
      <c r="AZ4" s="88"/>
      <c r="BA4" s="88"/>
      <c r="BB4" s="88">
        <v>72</v>
      </c>
      <c r="BC4" s="88"/>
      <c r="BD4" s="89"/>
      <c r="BE4" s="93" t="s">
        <v>4</v>
      </c>
      <c r="BF4" s="94"/>
      <c r="BG4" s="94"/>
      <c r="BH4" s="94"/>
      <c r="BI4" s="94"/>
      <c r="BJ4" s="95"/>
      <c r="BK4" s="96" t="s">
        <v>0</v>
      </c>
      <c r="BL4" s="97"/>
      <c r="BM4" s="97"/>
      <c r="BN4" s="97"/>
      <c r="BO4" s="97"/>
      <c r="BP4" s="98"/>
      <c r="BQ4" s="113" t="s">
        <v>1</v>
      </c>
      <c r="BR4" s="99" t="s">
        <v>15</v>
      </c>
      <c r="BS4" s="91" t="s">
        <v>2</v>
      </c>
    </row>
    <row r="5" spans="1:71" ht="24" customHeight="1" thickBot="1">
      <c r="A5" s="107"/>
      <c r="B5" s="109"/>
      <c r="C5" s="39">
        <v>1</v>
      </c>
      <c r="D5" s="40">
        <v>2</v>
      </c>
      <c r="E5" s="50">
        <v>3</v>
      </c>
      <c r="F5" s="40">
        <v>5</v>
      </c>
      <c r="G5" s="60" t="s">
        <v>7</v>
      </c>
      <c r="H5" s="40">
        <v>9</v>
      </c>
      <c r="I5" s="39">
        <v>1</v>
      </c>
      <c r="J5" s="40">
        <v>2</v>
      </c>
      <c r="K5" s="50">
        <v>3</v>
      </c>
      <c r="L5" s="40">
        <v>5</v>
      </c>
      <c r="M5" s="60" t="s">
        <v>7</v>
      </c>
      <c r="N5" s="40">
        <v>9</v>
      </c>
      <c r="O5" s="39">
        <v>1</v>
      </c>
      <c r="P5" s="40">
        <v>2</v>
      </c>
      <c r="Q5" s="50">
        <v>3</v>
      </c>
      <c r="R5" s="40">
        <v>5</v>
      </c>
      <c r="S5" s="60" t="s">
        <v>7</v>
      </c>
      <c r="T5" s="40">
        <v>9</v>
      </c>
      <c r="U5" s="39">
        <v>1</v>
      </c>
      <c r="V5" s="40">
        <v>2</v>
      </c>
      <c r="W5" s="50">
        <v>3</v>
      </c>
      <c r="X5" s="40">
        <v>5</v>
      </c>
      <c r="Y5" s="60" t="s">
        <v>7</v>
      </c>
      <c r="Z5" s="40">
        <v>9</v>
      </c>
      <c r="AA5" s="39">
        <v>1</v>
      </c>
      <c r="AB5" s="40">
        <v>2</v>
      </c>
      <c r="AC5" s="50">
        <v>3</v>
      </c>
      <c r="AD5" s="40">
        <v>5</v>
      </c>
      <c r="AE5" s="60" t="s">
        <v>7</v>
      </c>
      <c r="AF5" s="40">
        <v>9</v>
      </c>
      <c r="AG5" s="39">
        <v>1</v>
      </c>
      <c r="AH5" s="40">
        <v>2</v>
      </c>
      <c r="AI5" s="50">
        <v>3</v>
      </c>
      <c r="AJ5" s="40">
        <v>5</v>
      </c>
      <c r="AK5" s="60" t="s">
        <v>7</v>
      </c>
      <c r="AL5" s="40">
        <v>9</v>
      </c>
      <c r="AM5" s="39">
        <v>1</v>
      </c>
      <c r="AN5" s="40">
        <v>2</v>
      </c>
      <c r="AO5" s="50">
        <v>3</v>
      </c>
      <c r="AP5" s="40">
        <v>5</v>
      </c>
      <c r="AQ5" s="60" t="s">
        <v>7</v>
      </c>
      <c r="AR5" s="40">
        <v>9</v>
      </c>
      <c r="AS5" s="39">
        <v>1</v>
      </c>
      <c r="AT5" s="40">
        <v>2</v>
      </c>
      <c r="AU5" s="50">
        <v>3</v>
      </c>
      <c r="AV5" s="40">
        <v>5</v>
      </c>
      <c r="AW5" s="60" t="s">
        <v>7</v>
      </c>
      <c r="AX5" s="40">
        <v>9</v>
      </c>
      <c r="AY5" s="39">
        <v>1</v>
      </c>
      <c r="AZ5" s="40">
        <v>2</v>
      </c>
      <c r="BA5" s="50">
        <v>3</v>
      </c>
      <c r="BB5" s="40">
        <v>5</v>
      </c>
      <c r="BC5" s="60" t="s">
        <v>7</v>
      </c>
      <c r="BD5" s="41">
        <v>9</v>
      </c>
      <c r="BE5" s="62">
        <v>1</v>
      </c>
      <c r="BF5" s="63">
        <v>2</v>
      </c>
      <c r="BG5" s="64">
        <v>3</v>
      </c>
      <c r="BH5" s="51">
        <v>5</v>
      </c>
      <c r="BI5" s="55" t="s">
        <v>7</v>
      </c>
      <c r="BJ5" s="51">
        <v>9</v>
      </c>
      <c r="BK5" s="65">
        <v>1</v>
      </c>
      <c r="BL5" s="66">
        <v>2</v>
      </c>
      <c r="BM5" s="67">
        <v>3</v>
      </c>
      <c r="BN5" s="51">
        <v>5</v>
      </c>
      <c r="BO5" s="55" t="s">
        <v>7</v>
      </c>
      <c r="BP5" s="51">
        <v>9</v>
      </c>
      <c r="BQ5" s="114"/>
      <c r="BR5" s="100"/>
      <c r="BS5" s="92"/>
    </row>
    <row r="6" spans="1:71" ht="19.5" customHeight="1">
      <c r="A6" s="45">
        <v>1</v>
      </c>
      <c r="B6" s="70" t="s">
        <v>14</v>
      </c>
      <c r="C6" s="80">
        <v>1</v>
      </c>
      <c r="D6" s="22"/>
      <c r="E6" s="22"/>
      <c r="F6" s="49"/>
      <c r="G6" s="49"/>
      <c r="H6" s="23"/>
      <c r="I6" s="80">
        <v>1</v>
      </c>
      <c r="J6" s="22"/>
      <c r="K6" s="22"/>
      <c r="L6" s="49"/>
      <c r="M6" s="49"/>
      <c r="N6" s="23"/>
      <c r="O6" s="80">
        <v>1</v>
      </c>
      <c r="P6" s="22"/>
      <c r="Q6" s="22"/>
      <c r="R6" s="49"/>
      <c r="S6" s="49"/>
      <c r="T6" s="23"/>
      <c r="U6" s="80">
        <v>1</v>
      </c>
      <c r="V6" s="22"/>
      <c r="W6" s="49"/>
      <c r="X6" s="49"/>
      <c r="Y6" s="49"/>
      <c r="Z6" s="23"/>
      <c r="AA6" s="21"/>
      <c r="AB6" s="81">
        <v>1</v>
      </c>
      <c r="AC6" s="22"/>
      <c r="AD6" s="49"/>
      <c r="AE6" s="49"/>
      <c r="AF6" s="23"/>
      <c r="AG6" s="80">
        <v>1</v>
      </c>
      <c r="AH6" s="22"/>
      <c r="AI6" s="22"/>
      <c r="AJ6" s="49"/>
      <c r="AK6" s="49"/>
      <c r="AL6" s="23"/>
      <c r="AM6" s="80">
        <v>1</v>
      </c>
      <c r="AN6" s="22"/>
      <c r="AO6" s="22"/>
      <c r="AP6" s="49"/>
      <c r="AQ6" s="49"/>
      <c r="AR6" s="23"/>
      <c r="AS6" s="80">
        <v>1</v>
      </c>
      <c r="AT6" s="22"/>
      <c r="AU6" s="22"/>
      <c r="AV6" s="49"/>
      <c r="AW6" s="49"/>
      <c r="AX6" s="23"/>
      <c r="AY6" s="80">
        <v>1</v>
      </c>
      <c r="AZ6" s="22"/>
      <c r="BA6" s="22"/>
      <c r="BB6" s="49"/>
      <c r="BC6" s="49"/>
      <c r="BD6" s="23"/>
      <c r="BE6" s="42">
        <f aca="true" t="shared" si="0" ref="BE6:BJ10">SUM(C6+I6+O6+U6+AA6+AG6+AM6+AS6+AY6)</f>
        <v>8</v>
      </c>
      <c r="BF6" s="43">
        <f t="shared" si="0"/>
        <v>1</v>
      </c>
      <c r="BG6" s="43">
        <f t="shared" si="0"/>
        <v>0</v>
      </c>
      <c r="BH6" s="43">
        <f t="shared" si="0"/>
        <v>0</v>
      </c>
      <c r="BI6" s="43">
        <f t="shared" si="0"/>
        <v>0</v>
      </c>
      <c r="BJ6" s="44">
        <f t="shared" si="0"/>
        <v>0</v>
      </c>
      <c r="BK6" s="56">
        <f>SUM(BE6*9)</f>
        <v>72</v>
      </c>
      <c r="BL6" s="43">
        <f>PRODUCT(BF6*7)</f>
        <v>7</v>
      </c>
      <c r="BM6" s="43">
        <f>PRODUCT(BG6*5.5)</f>
        <v>0</v>
      </c>
      <c r="BN6" s="43">
        <f>PRODUCT(BH6*3.5)</f>
        <v>0</v>
      </c>
      <c r="BO6" s="43">
        <f>PRODUCT(BI6*1.5)</f>
        <v>0</v>
      </c>
      <c r="BP6" s="44">
        <f>PRODUCT(BJ6*1)</f>
        <v>0</v>
      </c>
      <c r="BQ6" s="76">
        <f>SUM(BK6:BP6)</f>
        <v>79</v>
      </c>
      <c r="BR6" s="78" t="s">
        <v>20</v>
      </c>
      <c r="BS6" s="83" t="s">
        <v>18</v>
      </c>
    </row>
    <row r="7" spans="1:71" ht="19.5" customHeight="1">
      <c r="A7" s="46">
        <v>2</v>
      </c>
      <c r="B7" s="72" t="s">
        <v>12</v>
      </c>
      <c r="C7" s="21"/>
      <c r="D7" s="81">
        <v>1</v>
      </c>
      <c r="E7" s="81">
        <v>1</v>
      </c>
      <c r="F7" s="49"/>
      <c r="G7" s="49"/>
      <c r="H7" s="23"/>
      <c r="I7" s="21"/>
      <c r="J7" s="22"/>
      <c r="K7" s="69">
        <v>2</v>
      </c>
      <c r="L7" s="49"/>
      <c r="M7" s="49"/>
      <c r="N7" s="23"/>
      <c r="O7" s="21"/>
      <c r="P7" s="22"/>
      <c r="Q7" s="69">
        <v>2</v>
      </c>
      <c r="R7" s="49"/>
      <c r="S7" s="49"/>
      <c r="T7" s="23"/>
      <c r="U7" s="21"/>
      <c r="V7" s="22"/>
      <c r="W7" s="82">
        <v>1</v>
      </c>
      <c r="X7" s="75">
        <v>1</v>
      </c>
      <c r="Y7" s="49"/>
      <c r="Z7" s="23"/>
      <c r="AA7" s="21"/>
      <c r="AB7" s="22"/>
      <c r="AC7" s="69">
        <v>2</v>
      </c>
      <c r="AD7" s="49"/>
      <c r="AE7" s="49"/>
      <c r="AF7" s="23"/>
      <c r="AG7" s="21"/>
      <c r="AH7" s="81">
        <v>1</v>
      </c>
      <c r="AI7" s="81">
        <v>1</v>
      </c>
      <c r="AJ7" s="49"/>
      <c r="AK7" s="49"/>
      <c r="AL7" s="23"/>
      <c r="AM7" s="21"/>
      <c r="AN7" s="22"/>
      <c r="AO7" s="69">
        <v>2</v>
      </c>
      <c r="AP7" s="49"/>
      <c r="AQ7" s="49"/>
      <c r="AR7" s="23"/>
      <c r="AS7" s="21"/>
      <c r="AT7" s="81">
        <v>1</v>
      </c>
      <c r="AU7" s="81">
        <v>1</v>
      </c>
      <c r="AV7" s="49"/>
      <c r="AW7" s="49"/>
      <c r="AX7" s="23"/>
      <c r="AY7" s="21"/>
      <c r="AZ7" s="81">
        <v>1</v>
      </c>
      <c r="BA7" s="81">
        <v>1</v>
      </c>
      <c r="BB7" s="49"/>
      <c r="BC7" s="49"/>
      <c r="BD7" s="23"/>
      <c r="BE7" s="42">
        <f t="shared" si="0"/>
        <v>0</v>
      </c>
      <c r="BF7" s="43">
        <f t="shared" si="0"/>
        <v>4</v>
      </c>
      <c r="BG7" s="43">
        <f t="shared" si="0"/>
        <v>13</v>
      </c>
      <c r="BH7" s="43">
        <f t="shared" si="0"/>
        <v>1</v>
      </c>
      <c r="BI7" s="43">
        <f t="shared" si="0"/>
        <v>0</v>
      </c>
      <c r="BJ7" s="44">
        <f t="shared" si="0"/>
        <v>0</v>
      </c>
      <c r="BK7" s="56">
        <f>SUM(BE7*9)</f>
        <v>0</v>
      </c>
      <c r="BL7" s="43">
        <f>PRODUCT(BF7*7)</f>
        <v>28</v>
      </c>
      <c r="BM7" s="43">
        <f>PRODUCT(BG7*5.5)</f>
        <v>71.5</v>
      </c>
      <c r="BN7" s="43">
        <f>PRODUCT(BH7*3.5)</f>
        <v>3.5</v>
      </c>
      <c r="BO7" s="43">
        <f>PRODUCT(BI7*1.5)</f>
        <v>0</v>
      </c>
      <c r="BP7" s="44">
        <f>PRODUCT(BJ7*1)</f>
        <v>0</v>
      </c>
      <c r="BQ7" s="76" t="s">
        <v>16</v>
      </c>
      <c r="BR7" s="78" t="s">
        <v>21</v>
      </c>
      <c r="BS7" s="84" t="s">
        <v>22</v>
      </c>
    </row>
    <row r="8" spans="1:71" ht="19.5" customHeight="1">
      <c r="A8" s="47">
        <v>3</v>
      </c>
      <c r="B8" s="71" t="s">
        <v>10</v>
      </c>
      <c r="C8" s="21"/>
      <c r="D8" s="22"/>
      <c r="E8" s="22"/>
      <c r="F8" s="49"/>
      <c r="G8" s="49"/>
      <c r="H8" s="23"/>
      <c r="I8" s="21"/>
      <c r="J8" s="22"/>
      <c r="K8" s="22"/>
      <c r="L8" s="49"/>
      <c r="M8" s="49"/>
      <c r="N8" s="23"/>
      <c r="O8" s="21"/>
      <c r="P8" s="81">
        <v>1</v>
      </c>
      <c r="Q8" s="22"/>
      <c r="R8" s="49"/>
      <c r="S8" s="49"/>
      <c r="T8" s="23"/>
      <c r="U8" s="21"/>
      <c r="V8" s="22"/>
      <c r="W8" s="82">
        <v>1</v>
      </c>
      <c r="X8" s="49"/>
      <c r="Y8" s="49"/>
      <c r="Z8" s="23"/>
      <c r="AA8" s="21"/>
      <c r="AB8" s="22"/>
      <c r="AC8" s="22"/>
      <c r="AD8" s="49"/>
      <c r="AE8" s="49"/>
      <c r="AF8" s="23"/>
      <c r="AG8" s="21"/>
      <c r="AH8" s="22"/>
      <c r="AI8" s="22"/>
      <c r="AJ8" s="49"/>
      <c r="AK8" s="49"/>
      <c r="AL8" s="23"/>
      <c r="AM8" s="21"/>
      <c r="AN8" s="81">
        <v>1</v>
      </c>
      <c r="AO8" s="22"/>
      <c r="AP8" s="49"/>
      <c r="AQ8" s="49"/>
      <c r="AR8" s="23"/>
      <c r="AS8" s="21"/>
      <c r="AT8" s="22"/>
      <c r="AU8" s="22"/>
      <c r="AV8" s="49"/>
      <c r="AW8" s="49"/>
      <c r="AX8" s="23"/>
      <c r="AY8" s="21"/>
      <c r="AZ8" s="22"/>
      <c r="BA8" s="22"/>
      <c r="BB8" s="49"/>
      <c r="BC8" s="49"/>
      <c r="BD8" s="23"/>
      <c r="BE8" s="42">
        <f t="shared" si="0"/>
        <v>0</v>
      </c>
      <c r="BF8" s="43">
        <f t="shared" si="0"/>
        <v>2</v>
      </c>
      <c r="BG8" s="43">
        <f t="shared" si="0"/>
        <v>1</v>
      </c>
      <c r="BH8" s="43">
        <f t="shared" si="0"/>
        <v>0</v>
      </c>
      <c r="BI8" s="43">
        <f t="shared" si="0"/>
        <v>0</v>
      </c>
      <c r="BJ8" s="44">
        <f t="shared" si="0"/>
        <v>0</v>
      </c>
      <c r="BK8" s="56">
        <f>SUM(BE8*9)</f>
        <v>0</v>
      </c>
      <c r="BL8" s="43">
        <f>PRODUCT(BF8*7)</f>
        <v>14</v>
      </c>
      <c r="BM8" s="43">
        <f>PRODUCT(BG8*5.5)</f>
        <v>5.5</v>
      </c>
      <c r="BN8" s="43">
        <f>PRODUCT(BH8*3.5)</f>
        <v>0</v>
      </c>
      <c r="BO8" s="43">
        <f>PRODUCT(BI8*1.5)</f>
        <v>0</v>
      </c>
      <c r="BP8" s="44">
        <f>PRODUCT(BJ8*1)</f>
        <v>0</v>
      </c>
      <c r="BQ8" s="76">
        <f>SUM(BK8:BP8)</f>
        <v>19.5</v>
      </c>
      <c r="BR8" s="78" t="s">
        <v>17</v>
      </c>
      <c r="BS8" s="85" t="s">
        <v>23</v>
      </c>
    </row>
    <row r="9" spans="1:71" ht="19.5" customHeight="1">
      <c r="A9" s="46">
        <v>4</v>
      </c>
      <c r="B9" s="70" t="s">
        <v>13</v>
      </c>
      <c r="C9" s="21"/>
      <c r="D9" s="22"/>
      <c r="E9" s="22"/>
      <c r="F9" s="49"/>
      <c r="G9" s="49"/>
      <c r="H9" s="23"/>
      <c r="I9" s="21"/>
      <c r="J9" s="81">
        <v>1</v>
      </c>
      <c r="K9" s="22"/>
      <c r="L9" s="49"/>
      <c r="M9" s="49"/>
      <c r="N9" s="23"/>
      <c r="O9" s="21"/>
      <c r="P9" s="22"/>
      <c r="Q9" s="22"/>
      <c r="R9" s="49"/>
      <c r="S9" s="49"/>
      <c r="T9" s="23"/>
      <c r="U9" s="21"/>
      <c r="V9" s="22"/>
      <c r="W9" s="22"/>
      <c r="X9" s="49"/>
      <c r="Y9" s="49"/>
      <c r="Z9" s="23"/>
      <c r="AA9" s="80">
        <v>1</v>
      </c>
      <c r="AB9" s="22"/>
      <c r="AC9" s="22"/>
      <c r="AD9" s="49"/>
      <c r="AE9" s="49"/>
      <c r="AF9" s="23"/>
      <c r="AG9" s="21"/>
      <c r="AH9" s="22"/>
      <c r="AI9" s="22"/>
      <c r="AJ9" s="49"/>
      <c r="AK9" s="49"/>
      <c r="AL9" s="23"/>
      <c r="AM9" s="21"/>
      <c r="AN9" s="22"/>
      <c r="AO9" s="22"/>
      <c r="AP9" s="49"/>
      <c r="AQ9" s="49"/>
      <c r="AR9" s="23"/>
      <c r="AS9" s="21"/>
      <c r="AT9" s="22"/>
      <c r="AU9" s="22"/>
      <c r="AV9" s="49"/>
      <c r="AW9" s="49"/>
      <c r="AX9" s="23"/>
      <c r="AY9" s="21"/>
      <c r="AZ9" s="22"/>
      <c r="BA9" s="22"/>
      <c r="BB9" s="49"/>
      <c r="BC9" s="49"/>
      <c r="BD9" s="23"/>
      <c r="BE9" s="42">
        <f t="shared" si="0"/>
        <v>1</v>
      </c>
      <c r="BF9" s="43">
        <f t="shared" si="0"/>
        <v>1</v>
      </c>
      <c r="BG9" s="43">
        <f t="shared" si="0"/>
        <v>0</v>
      </c>
      <c r="BH9" s="43">
        <f t="shared" si="0"/>
        <v>0</v>
      </c>
      <c r="BI9" s="43">
        <f t="shared" si="0"/>
        <v>0</v>
      </c>
      <c r="BJ9" s="44">
        <f t="shared" si="0"/>
        <v>0</v>
      </c>
      <c r="BK9" s="56">
        <f>SUM(BE9*9)</f>
        <v>9</v>
      </c>
      <c r="BL9" s="43">
        <f>PRODUCT(BF9*7)</f>
        <v>7</v>
      </c>
      <c r="BM9" s="43">
        <f>PRODUCT(BG9*5.5)</f>
        <v>0</v>
      </c>
      <c r="BN9" s="43">
        <f>PRODUCT(BH9*3.5)</f>
        <v>0</v>
      </c>
      <c r="BO9" s="43">
        <f>PRODUCT(BI9*1.5)</f>
        <v>0</v>
      </c>
      <c r="BP9" s="44">
        <f>PRODUCT(BJ9*1)</f>
        <v>0</v>
      </c>
      <c r="BQ9" s="76">
        <f>SUM(BK9:BP9)</f>
        <v>16</v>
      </c>
      <c r="BR9" s="78" t="s">
        <v>19</v>
      </c>
      <c r="BS9" s="9" t="s">
        <v>24</v>
      </c>
    </row>
    <row r="10" spans="1:71" ht="19.5" customHeight="1" thickBot="1">
      <c r="A10" s="73">
        <v>5</v>
      </c>
      <c r="B10" s="74" t="s">
        <v>11</v>
      </c>
      <c r="C10" s="21"/>
      <c r="D10" s="22"/>
      <c r="E10" s="22"/>
      <c r="F10" s="49"/>
      <c r="G10" s="49"/>
      <c r="H10" s="23"/>
      <c r="I10" s="21"/>
      <c r="J10" s="22"/>
      <c r="K10" s="22"/>
      <c r="L10" s="49"/>
      <c r="M10" s="49"/>
      <c r="N10" s="23"/>
      <c r="O10" s="21"/>
      <c r="P10" s="22"/>
      <c r="Q10" s="22"/>
      <c r="R10" s="49"/>
      <c r="S10" s="49"/>
      <c r="T10" s="23"/>
      <c r="U10" s="21"/>
      <c r="V10" s="81">
        <v>1</v>
      </c>
      <c r="W10" s="22"/>
      <c r="X10" s="49"/>
      <c r="Y10" s="49"/>
      <c r="Z10" s="23"/>
      <c r="AA10" s="21"/>
      <c r="AB10" s="22"/>
      <c r="AC10" s="22"/>
      <c r="AD10" s="49"/>
      <c r="AE10" s="49"/>
      <c r="AF10" s="23"/>
      <c r="AG10" s="21"/>
      <c r="AH10" s="22"/>
      <c r="AI10" s="22"/>
      <c r="AJ10" s="49"/>
      <c r="AK10" s="49"/>
      <c r="AL10" s="23"/>
      <c r="AM10" s="21"/>
      <c r="AN10" s="22"/>
      <c r="AO10" s="22"/>
      <c r="AP10" s="49"/>
      <c r="AQ10" s="49"/>
      <c r="AR10" s="23"/>
      <c r="AS10" s="21"/>
      <c r="AT10" s="22"/>
      <c r="AU10" s="22"/>
      <c r="AV10" s="49"/>
      <c r="AW10" s="49"/>
      <c r="AX10" s="23"/>
      <c r="AY10" s="21"/>
      <c r="AZ10" s="22"/>
      <c r="BA10" s="22"/>
      <c r="BB10" s="49"/>
      <c r="BC10" s="49"/>
      <c r="BD10" s="23"/>
      <c r="BE10" s="42">
        <f t="shared" si="0"/>
        <v>0</v>
      </c>
      <c r="BF10" s="43">
        <f t="shared" si="0"/>
        <v>1</v>
      </c>
      <c r="BG10" s="43">
        <f t="shared" si="0"/>
        <v>0</v>
      </c>
      <c r="BH10" s="43">
        <f t="shared" si="0"/>
        <v>0</v>
      </c>
      <c r="BI10" s="43">
        <f t="shared" si="0"/>
        <v>0</v>
      </c>
      <c r="BJ10" s="44">
        <f t="shared" si="0"/>
        <v>0</v>
      </c>
      <c r="BK10" s="56">
        <f>SUM(BE10*9)</f>
        <v>0</v>
      </c>
      <c r="BL10" s="43">
        <f>PRODUCT(BF10*7)</f>
        <v>7</v>
      </c>
      <c r="BM10" s="43">
        <f>PRODUCT(BG10*5.5)</f>
        <v>0</v>
      </c>
      <c r="BN10" s="43">
        <f>PRODUCT(BH10*3.5)</f>
        <v>0</v>
      </c>
      <c r="BO10" s="43">
        <f>PRODUCT(BI10*1.5)</f>
        <v>0</v>
      </c>
      <c r="BP10" s="44">
        <f>PRODUCT(BJ10*1)</f>
        <v>0</v>
      </c>
      <c r="BQ10" s="76">
        <f>SUM(BK10:BP10)</f>
        <v>7</v>
      </c>
      <c r="BR10" s="79" t="s">
        <v>18</v>
      </c>
      <c r="BS10" s="59" t="s">
        <v>25</v>
      </c>
    </row>
    <row r="11" spans="1:75" ht="13.5" customHeight="1" thickBot="1">
      <c r="A11" s="8"/>
      <c r="B11" s="15"/>
      <c r="C11" s="24">
        <f aca="true" t="shared" si="1" ref="C11:AH11">SUM(C6:C10)</f>
        <v>1</v>
      </c>
      <c r="D11" s="25">
        <f t="shared" si="1"/>
        <v>1</v>
      </c>
      <c r="E11" s="25">
        <f t="shared" si="1"/>
        <v>1</v>
      </c>
      <c r="F11" s="25">
        <f t="shared" si="1"/>
        <v>0</v>
      </c>
      <c r="G11" s="25">
        <f t="shared" si="1"/>
        <v>0</v>
      </c>
      <c r="H11" s="25">
        <f t="shared" si="1"/>
        <v>0</v>
      </c>
      <c r="I11" s="24">
        <f t="shared" si="1"/>
        <v>1</v>
      </c>
      <c r="J11" s="25">
        <f t="shared" si="1"/>
        <v>1</v>
      </c>
      <c r="K11" s="25">
        <f t="shared" si="1"/>
        <v>2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4">
        <f t="shared" si="1"/>
        <v>1</v>
      </c>
      <c r="P11" s="25">
        <f t="shared" si="1"/>
        <v>1</v>
      </c>
      <c r="Q11" s="25">
        <f t="shared" si="1"/>
        <v>2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4">
        <f t="shared" si="1"/>
        <v>1</v>
      </c>
      <c r="V11" s="25">
        <f t="shared" si="1"/>
        <v>1</v>
      </c>
      <c r="W11" s="25">
        <f t="shared" si="1"/>
        <v>2</v>
      </c>
      <c r="X11" s="25">
        <f t="shared" si="1"/>
        <v>1</v>
      </c>
      <c r="Y11" s="25">
        <f t="shared" si="1"/>
        <v>0</v>
      </c>
      <c r="Z11" s="25">
        <f t="shared" si="1"/>
        <v>0</v>
      </c>
      <c r="AA11" s="24">
        <f t="shared" si="1"/>
        <v>1</v>
      </c>
      <c r="AB11" s="25">
        <f t="shared" si="1"/>
        <v>1</v>
      </c>
      <c r="AC11" s="25">
        <f t="shared" si="1"/>
        <v>2</v>
      </c>
      <c r="AD11" s="25">
        <f t="shared" si="1"/>
        <v>0</v>
      </c>
      <c r="AE11" s="25">
        <f t="shared" si="1"/>
        <v>0</v>
      </c>
      <c r="AF11" s="25">
        <f t="shared" si="1"/>
        <v>0</v>
      </c>
      <c r="AG11" s="24">
        <f t="shared" si="1"/>
        <v>1</v>
      </c>
      <c r="AH11" s="25">
        <f t="shared" si="1"/>
        <v>1</v>
      </c>
      <c r="AI11" s="25">
        <f aca="true" t="shared" si="2" ref="AI11:BN11">SUM(AI6:AI10)</f>
        <v>1</v>
      </c>
      <c r="AJ11" s="25">
        <f t="shared" si="2"/>
        <v>0</v>
      </c>
      <c r="AK11" s="25">
        <f t="shared" si="2"/>
        <v>0</v>
      </c>
      <c r="AL11" s="25">
        <f t="shared" si="2"/>
        <v>0</v>
      </c>
      <c r="AM11" s="24">
        <f t="shared" si="2"/>
        <v>1</v>
      </c>
      <c r="AN11" s="25">
        <f t="shared" si="2"/>
        <v>1</v>
      </c>
      <c r="AO11" s="25">
        <f t="shared" si="2"/>
        <v>2</v>
      </c>
      <c r="AP11" s="25">
        <f t="shared" si="2"/>
        <v>0</v>
      </c>
      <c r="AQ11" s="25">
        <f t="shared" si="2"/>
        <v>0</v>
      </c>
      <c r="AR11" s="25">
        <f t="shared" si="2"/>
        <v>0</v>
      </c>
      <c r="AS11" s="24">
        <f t="shared" si="2"/>
        <v>1</v>
      </c>
      <c r="AT11" s="25">
        <f t="shared" si="2"/>
        <v>1</v>
      </c>
      <c r="AU11" s="25">
        <f t="shared" si="2"/>
        <v>1</v>
      </c>
      <c r="AV11" s="25">
        <f t="shared" si="2"/>
        <v>0</v>
      </c>
      <c r="AW11" s="25">
        <f t="shared" si="2"/>
        <v>0</v>
      </c>
      <c r="AX11" s="25">
        <f t="shared" si="2"/>
        <v>0</v>
      </c>
      <c r="AY11" s="24">
        <f t="shared" si="2"/>
        <v>1</v>
      </c>
      <c r="AZ11" s="25">
        <f t="shared" si="2"/>
        <v>1</v>
      </c>
      <c r="BA11" s="25">
        <f t="shared" si="2"/>
        <v>1</v>
      </c>
      <c r="BB11" s="25">
        <f t="shared" si="2"/>
        <v>0</v>
      </c>
      <c r="BC11" s="25">
        <f t="shared" si="2"/>
        <v>0</v>
      </c>
      <c r="BD11" s="25">
        <f t="shared" si="2"/>
        <v>0</v>
      </c>
      <c r="BE11" s="24">
        <f t="shared" si="2"/>
        <v>9</v>
      </c>
      <c r="BF11" s="25">
        <f t="shared" si="2"/>
        <v>9</v>
      </c>
      <c r="BG11" s="25">
        <f t="shared" si="2"/>
        <v>14</v>
      </c>
      <c r="BH11" s="25">
        <f t="shared" si="2"/>
        <v>1</v>
      </c>
      <c r="BI11" s="25">
        <f t="shared" si="2"/>
        <v>0</v>
      </c>
      <c r="BJ11" s="26">
        <f t="shared" si="2"/>
        <v>0</v>
      </c>
      <c r="BK11" s="57">
        <f t="shared" si="2"/>
        <v>81</v>
      </c>
      <c r="BL11" s="52">
        <f t="shared" si="2"/>
        <v>63</v>
      </c>
      <c r="BM11" s="52">
        <f t="shared" si="2"/>
        <v>77</v>
      </c>
      <c r="BN11" s="53">
        <f t="shared" si="2"/>
        <v>3.5</v>
      </c>
      <c r="BO11" s="54">
        <f>SUM(BO6:BO10)</f>
        <v>0</v>
      </c>
      <c r="BP11" s="54">
        <f>SUM(BP6:BP10)</f>
        <v>0</v>
      </c>
      <c r="BQ11" s="58">
        <f>SUM(BQ6:BQ10)</f>
        <v>121.5</v>
      </c>
      <c r="BR11" s="16"/>
      <c r="BS11" s="20"/>
      <c r="BT11" s="20"/>
      <c r="BU11" s="20"/>
      <c r="BV11" s="20"/>
      <c r="BW11" s="7"/>
    </row>
    <row r="12" spans="1:56" ht="21" customHeight="1">
      <c r="A12" s="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11"/>
      <c r="X12" s="11"/>
      <c r="Y12" s="11"/>
      <c r="Z12" s="10"/>
      <c r="AA12" s="10"/>
      <c r="AB12" s="10"/>
      <c r="AC12" s="10"/>
      <c r="AD12" s="11"/>
      <c r="AE12" s="11"/>
      <c r="AF12" s="11"/>
      <c r="AG12" s="11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1"/>
      <c r="AU12" s="11"/>
      <c r="AV12" s="11"/>
      <c r="AW12" s="11"/>
      <c r="AX12" s="11"/>
      <c r="AY12" s="11"/>
      <c r="AZ12" s="11"/>
      <c r="BA12" s="11"/>
      <c r="BB12" s="12"/>
      <c r="BC12" s="12"/>
      <c r="BD12" s="12"/>
    </row>
    <row r="13" spans="1:56" ht="10.5" customHeight="1">
      <c r="A13" s="115" t="str">
        <f>HYPERLINK('[2]реквизиты'!$A$11)</f>
        <v>Chiaf referee</v>
      </c>
      <c r="B13" s="115"/>
      <c r="C13" s="27"/>
      <c r="D13" s="27"/>
      <c r="E13" s="28"/>
      <c r="F13" s="28"/>
      <c r="G13" s="28"/>
      <c r="H13" s="28"/>
      <c r="I13" s="28"/>
      <c r="J13" s="28"/>
      <c r="K13" s="28"/>
      <c r="L13" s="105" t="str">
        <f>HYPERLINK('[2]реквизиты'!$G$11)</f>
        <v>F. Yankauskas</v>
      </c>
      <c r="M13" s="105"/>
      <c r="N13" s="105"/>
      <c r="O13" s="105"/>
      <c r="P13" s="105"/>
      <c r="Q13" s="105"/>
      <c r="R13" s="105"/>
      <c r="S13" s="105"/>
      <c r="T13" s="13"/>
      <c r="U13" s="13"/>
      <c r="V13" s="14"/>
      <c r="W13" s="37"/>
      <c r="X13" s="37"/>
      <c r="Y13" s="116" t="str">
        <f>HYPERLINK('[1]реквизиты'!$A$13)</f>
        <v>Chiaf secretary</v>
      </c>
      <c r="Z13" s="116"/>
      <c r="AA13" s="116"/>
      <c r="AB13" s="116"/>
      <c r="AC13" s="116"/>
      <c r="AD13" s="116"/>
      <c r="AE13" s="116"/>
      <c r="AF13" s="116"/>
      <c r="AG13" s="116"/>
      <c r="AH13" s="116"/>
      <c r="AI13" s="14"/>
      <c r="AJ13" s="14"/>
      <c r="AK13" s="14"/>
      <c r="AL13" s="13"/>
      <c r="AM13" s="13"/>
      <c r="AN13" s="30"/>
      <c r="AO13" s="30"/>
      <c r="AP13" s="30"/>
      <c r="AQ13" s="30"/>
      <c r="AR13" s="30"/>
      <c r="AS13" s="30"/>
      <c r="AT13" s="30"/>
      <c r="AU13" s="37"/>
      <c r="AV13" s="86" t="str">
        <f>HYPERLINK('[2]реквизиты'!$G$13)</f>
        <v>G.Snudaitis</v>
      </c>
      <c r="AW13" s="86"/>
      <c r="AX13" s="86"/>
      <c r="AY13" s="86"/>
      <c r="AZ13" s="86"/>
      <c r="BA13" s="86"/>
      <c r="BB13" s="86"/>
      <c r="BC13" s="48"/>
      <c r="BD13" s="48"/>
    </row>
    <row r="14" spans="1:56" ht="13.5">
      <c r="A14" s="115"/>
      <c r="B14" s="115"/>
      <c r="C14" s="27"/>
      <c r="D14" s="27"/>
      <c r="E14" s="117"/>
      <c r="F14" s="117"/>
      <c r="G14" s="117"/>
      <c r="H14" s="28"/>
      <c r="I14" s="28"/>
      <c r="J14" s="28"/>
      <c r="K14" s="28"/>
      <c r="L14" s="105"/>
      <c r="M14" s="105"/>
      <c r="N14" s="105"/>
      <c r="O14" s="105"/>
      <c r="P14" s="105"/>
      <c r="Q14" s="105"/>
      <c r="R14" s="105"/>
      <c r="S14" s="105"/>
      <c r="T14" s="61" t="str">
        <f>HYPERLINK('[2]реквизиты'!$G$12)</f>
        <v>/LIT/</v>
      </c>
      <c r="U14" s="61"/>
      <c r="V14" s="37"/>
      <c r="W14" s="30"/>
      <c r="X14" s="30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4"/>
      <c r="AJ14" s="14"/>
      <c r="AK14" s="14"/>
      <c r="AL14" s="13"/>
      <c r="AM14" s="13"/>
      <c r="AN14" s="30"/>
      <c r="AO14" s="30"/>
      <c r="AP14" s="30"/>
      <c r="AQ14" s="30"/>
      <c r="AR14" s="30"/>
      <c r="AS14" s="30"/>
      <c r="AT14" s="30"/>
      <c r="AU14" s="37"/>
      <c r="AV14" s="86"/>
      <c r="AW14" s="86"/>
      <c r="AX14" s="86"/>
      <c r="AY14" s="86"/>
      <c r="AZ14" s="86"/>
      <c r="BA14" s="86"/>
      <c r="BB14" s="86"/>
      <c r="BC14" s="61" t="str">
        <f>HYPERLINK('[2]реквизиты'!$G$12)</f>
        <v>/LIT/</v>
      </c>
      <c r="BD14" s="61"/>
    </row>
    <row r="15" spans="1:56" ht="13.5">
      <c r="A15" s="32"/>
      <c r="B15" s="118"/>
      <c r="C15" s="27"/>
      <c r="D15" s="27"/>
      <c r="E15" s="27"/>
      <c r="F15" s="27"/>
      <c r="G15" s="27"/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7"/>
      <c r="T15" s="27"/>
      <c r="U15" s="2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27"/>
      <c r="AM15" s="27"/>
      <c r="AN15" s="27"/>
      <c r="AO15" s="27"/>
      <c r="AP15" s="27"/>
      <c r="AQ15" s="27"/>
      <c r="AR15" s="27"/>
      <c r="AS15" s="27"/>
      <c r="AT15" s="37"/>
      <c r="AU15" s="37"/>
      <c r="AV15" s="37"/>
      <c r="AW15" s="37"/>
      <c r="AX15" s="37"/>
      <c r="AY15" s="37"/>
      <c r="AZ15" s="37"/>
      <c r="BA15" s="37"/>
      <c r="BB15" s="38"/>
      <c r="BC15" s="38"/>
      <c r="BD15" s="38"/>
    </row>
    <row r="16" spans="1:73" ht="13.5">
      <c r="A16" s="32"/>
      <c r="B16" s="118"/>
      <c r="C16" s="27"/>
      <c r="D16" s="27"/>
      <c r="E16" s="27"/>
      <c r="F16" s="27"/>
      <c r="G16" s="27"/>
      <c r="H16" s="27"/>
      <c r="I16" s="28"/>
      <c r="J16" s="28"/>
      <c r="K16" s="28"/>
      <c r="L16" s="28"/>
      <c r="M16" s="28"/>
      <c r="N16" s="28"/>
      <c r="O16" s="27"/>
      <c r="P16" s="27"/>
      <c r="Q16" s="28"/>
      <c r="R16" s="28"/>
      <c r="S16" s="27"/>
      <c r="T16" s="27"/>
      <c r="U16" s="2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27"/>
      <c r="AM16" s="27"/>
      <c r="AN16" s="27"/>
      <c r="AO16" s="27"/>
      <c r="AP16" s="27"/>
      <c r="AQ16" s="27"/>
      <c r="AR16" s="27"/>
      <c r="AS16" s="27"/>
      <c r="AT16" s="37"/>
      <c r="AU16" s="37"/>
      <c r="AV16" s="37"/>
      <c r="AW16" s="37"/>
      <c r="AX16" s="37"/>
      <c r="AY16" s="37"/>
      <c r="AZ16" s="37"/>
      <c r="BA16" s="37"/>
      <c r="BB16" s="38"/>
      <c r="BC16" s="38"/>
      <c r="BD16" s="38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</row>
    <row r="17" spans="1:73" ht="13.5">
      <c r="A17" s="32"/>
      <c r="B17" s="31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3"/>
      <c r="W17" s="33"/>
      <c r="X17" s="33"/>
      <c r="Y17" s="33"/>
      <c r="Z17" s="28"/>
      <c r="AA17" s="29"/>
      <c r="AB17" s="29"/>
      <c r="AC17" s="29"/>
      <c r="AD17" s="34"/>
      <c r="AE17" s="34"/>
      <c r="AF17" s="34"/>
      <c r="AG17" s="34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4"/>
      <c r="AU17" s="34"/>
      <c r="AV17" s="34"/>
      <c r="AW17" s="34"/>
      <c r="AX17" s="34"/>
      <c r="AY17" s="34"/>
      <c r="AZ17" s="34"/>
      <c r="BA17" s="34"/>
      <c r="BB17" s="36"/>
      <c r="BC17" s="36"/>
      <c r="BD17" s="36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</row>
    <row r="18" spans="1:73" ht="14.25">
      <c r="A18" s="17"/>
      <c r="B18" s="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8"/>
      <c r="W18" s="18"/>
      <c r="X18" s="18"/>
      <c r="Y18" s="18"/>
      <c r="Z18" s="16"/>
      <c r="AA18" s="16"/>
      <c r="AB18" s="16"/>
      <c r="AC18" s="16"/>
      <c r="AD18" s="18"/>
      <c r="AE18" s="18"/>
      <c r="AF18" s="18"/>
      <c r="AG18" s="18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8"/>
      <c r="AU18" s="18"/>
      <c r="AV18" s="18"/>
      <c r="AW18" s="18"/>
      <c r="AX18" s="18"/>
      <c r="AY18" s="18"/>
      <c r="AZ18" s="18"/>
      <c r="BA18" s="18"/>
      <c r="BB18" s="19"/>
      <c r="BC18" s="19"/>
      <c r="BD18" s="19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</row>
    <row r="19" spans="1:73" ht="14.25">
      <c r="A19" s="17"/>
      <c r="B19" s="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8"/>
      <c r="W19" s="18"/>
      <c r="X19" s="18"/>
      <c r="Y19" s="18"/>
      <c r="Z19" s="16"/>
      <c r="AA19" s="16"/>
      <c r="AB19" s="16"/>
      <c r="AC19" s="16"/>
      <c r="AD19" s="18"/>
      <c r="AE19" s="18"/>
      <c r="AF19" s="18"/>
      <c r="AG19" s="18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8"/>
      <c r="AU19" s="18"/>
      <c r="AV19" s="18"/>
      <c r="AW19" s="18"/>
      <c r="AX19" s="18"/>
      <c r="AY19" s="18"/>
      <c r="AZ19" s="18"/>
      <c r="BA19" s="18"/>
      <c r="BB19" s="19"/>
      <c r="BC19" s="19"/>
      <c r="BD19" s="19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</row>
    <row r="20" spans="1:73" ht="14.25">
      <c r="A20" s="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10"/>
      <c r="AA20" s="10"/>
      <c r="AB20" s="10"/>
      <c r="AC20" s="10"/>
      <c r="AD20" s="11"/>
      <c r="AE20" s="11"/>
      <c r="AF20" s="11"/>
      <c r="AG20" s="11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1"/>
      <c r="AU20" s="11"/>
      <c r="AV20" s="11"/>
      <c r="AW20" s="11"/>
      <c r="AX20" s="11"/>
      <c r="AY20" s="11"/>
      <c r="AZ20" s="11"/>
      <c r="BA20" s="11"/>
      <c r="BB20" s="12"/>
      <c r="BC20" s="12"/>
      <c r="BD20" s="12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</row>
    <row r="21" spans="1:73" ht="14.25">
      <c r="A21" s="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1"/>
      <c r="X21" s="11"/>
      <c r="Y21" s="11"/>
      <c r="Z21" s="10"/>
      <c r="AA21" s="10"/>
      <c r="AB21" s="10"/>
      <c r="AC21" s="10"/>
      <c r="AD21" s="11"/>
      <c r="AE21" s="11"/>
      <c r="AF21" s="11"/>
      <c r="AG21" s="11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1"/>
      <c r="AU21" s="11"/>
      <c r="AV21" s="11"/>
      <c r="AW21" s="11"/>
      <c r="AX21" s="11"/>
      <c r="AY21" s="11"/>
      <c r="AZ21" s="11"/>
      <c r="BA21" s="11"/>
      <c r="BB21" s="12"/>
      <c r="BC21" s="12"/>
      <c r="BD21" s="12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</row>
    <row r="22" spans="3:73" ht="14.25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1"/>
      <c r="X22" s="11"/>
      <c r="Y22" s="11"/>
      <c r="Z22" s="10"/>
      <c r="AA22" s="10"/>
      <c r="AB22" s="10"/>
      <c r="AC22" s="10"/>
      <c r="AD22" s="11"/>
      <c r="AE22" s="11"/>
      <c r="AF22" s="11"/>
      <c r="AG22" s="11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1"/>
      <c r="AU22" s="11"/>
      <c r="AV22" s="11"/>
      <c r="AW22" s="11"/>
      <c r="AX22" s="11"/>
      <c r="AY22" s="11"/>
      <c r="AZ22" s="11"/>
      <c r="BA22" s="11"/>
      <c r="BB22" s="12"/>
      <c r="BC22" s="12"/>
      <c r="BD22" s="12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</row>
    <row r="23" spans="3:73" ht="14.25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11"/>
      <c r="X23" s="11"/>
      <c r="Y23" s="11"/>
      <c r="Z23" s="10"/>
      <c r="AA23" s="10"/>
      <c r="AB23" s="10"/>
      <c r="AC23" s="10"/>
      <c r="AD23" s="11"/>
      <c r="AE23" s="11"/>
      <c r="AF23" s="11"/>
      <c r="AG23" s="11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1"/>
      <c r="AU23" s="11"/>
      <c r="AV23" s="11"/>
      <c r="AW23" s="11"/>
      <c r="AX23" s="11"/>
      <c r="AY23" s="11"/>
      <c r="AZ23" s="11"/>
      <c r="BA23" s="11"/>
      <c r="BB23" s="12"/>
      <c r="BC23" s="12"/>
      <c r="BD23" s="12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</row>
    <row r="24" spans="3:73" ht="14.25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11"/>
      <c r="Z24" s="10"/>
      <c r="AA24" s="10"/>
      <c r="AB24" s="10"/>
      <c r="AC24" s="10"/>
      <c r="AD24" s="11"/>
      <c r="AE24" s="11"/>
      <c r="AF24" s="11"/>
      <c r="AG24" s="11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1"/>
      <c r="AU24" s="11"/>
      <c r="AV24" s="11"/>
      <c r="AW24" s="11"/>
      <c r="AX24" s="11"/>
      <c r="AY24" s="11"/>
      <c r="AZ24" s="11"/>
      <c r="BA24" s="11"/>
      <c r="BB24" s="12"/>
      <c r="BC24" s="12"/>
      <c r="BD24" s="12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</row>
    <row r="25" spans="3:73" ht="14.25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11"/>
      <c r="X25" s="11"/>
      <c r="Y25" s="11"/>
      <c r="Z25" s="10"/>
      <c r="AA25" s="10"/>
      <c r="AB25" s="10"/>
      <c r="AC25" s="10"/>
      <c r="AD25" s="11"/>
      <c r="AE25" s="11"/>
      <c r="AF25" s="11"/>
      <c r="AG25" s="11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1"/>
      <c r="AU25" s="11"/>
      <c r="AV25" s="11"/>
      <c r="AW25" s="11"/>
      <c r="AX25" s="11"/>
      <c r="AY25" s="11"/>
      <c r="AZ25" s="11"/>
      <c r="BA25" s="11"/>
      <c r="BB25" s="12"/>
      <c r="BC25" s="12"/>
      <c r="BD25" s="12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</row>
    <row r="26" spans="3:73" ht="14.25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11"/>
      <c r="X26" s="11"/>
      <c r="Y26" s="11"/>
      <c r="Z26" s="10"/>
      <c r="AA26" s="10"/>
      <c r="AB26" s="10"/>
      <c r="AC26" s="10"/>
      <c r="AD26" s="11"/>
      <c r="AE26" s="11"/>
      <c r="AF26" s="11"/>
      <c r="AG26" s="11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1"/>
      <c r="AU26" s="11"/>
      <c r="AV26" s="11"/>
      <c r="AW26" s="11"/>
      <c r="AX26" s="11"/>
      <c r="AY26" s="11"/>
      <c r="AZ26" s="11"/>
      <c r="BA26" s="11"/>
      <c r="BB26" s="12"/>
      <c r="BC26" s="12"/>
      <c r="BD26" s="12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</row>
    <row r="27" spans="3:73" ht="13.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3"/>
      <c r="AM27" s="13"/>
      <c r="AN27" s="13"/>
      <c r="AO27" s="13"/>
      <c r="AP27" s="13"/>
      <c r="AQ27" s="13"/>
      <c r="AR27" s="13"/>
      <c r="AS27" s="13"/>
      <c r="AT27" s="14"/>
      <c r="AU27" s="14"/>
      <c r="AV27" s="14"/>
      <c r="AW27" s="14"/>
      <c r="AX27" s="14"/>
      <c r="AY27" s="14"/>
      <c r="AZ27" s="14"/>
      <c r="BA27" s="14"/>
      <c r="BB27" s="8"/>
      <c r="BC27" s="8"/>
      <c r="BD27" s="8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</row>
    <row r="28" spans="3:73" ht="13.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3"/>
      <c r="AM28" s="13"/>
      <c r="AN28" s="13"/>
      <c r="AO28" s="13"/>
      <c r="AP28" s="13"/>
      <c r="AQ28" s="13"/>
      <c r="AR28" s="13"/>
      <c r="AS28" s="13"/>
      <c r="AT28" s="14"/>
      <c r="AU28" s="14"/>
      <c r="AV28" s="14"/>
      <c r="AW28" s="14"/>
      <c r="AX28" s="14"/>
      <c r="AY28" s="14"/>
      <c r="AZ28" s="14"/>
      <c r="BA28" s="14"/>
      <c r="BB28" s="8"/>
      <c r="BC28" s="8"/>
      <c r="BD28" s="8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</row>
    <row r="29" spans="3:73" ht="13.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3"/>
      <c r="AM29" s="13"/>
      <c r="AN29" s="13"/>
      <c r="AO29" s="13"/>
      <c r="AP29" s="13"/>
      <c r="AQ29" s="13"/>
      <c r="AR29" s="13"/>
      <c r="AS29" s="13"/>
      <c r="AT29" s="14"/>
      <c r="AU29" s="14"/>
      <c r="AV29" s="14"/>
      <c r="AW29" s="14"/>
      <c r="AX29" s="14"/>
      <c r="AY29" s="14"/>
      <c r="AZ29" s="14"/>
      <c r="BA29" s="14"/>
      <c r="BB29" s="8"/>
      <c r="BC29" s="8"/>
      <c r="BD29" s="8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</row>
    <row r="30" spans="3:73" ht="13.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3"/>
      <c r="AM30" s="13"/>
      <c r="AN30" s="13"/>
      <c r="AO30" s="13"/>
      <c r="AP30" s="13"/>
      <c r="AQ30" s="13"/>
      <c r="AR30" s="13"/>
      <c r="AS30" s="13"/>
      <c r="AT30" s="14"/>
      <c r="AU30" s="14"/>
      <c r="AV30" s="14"/>
      <c r="AW30" s="14"/>
      <c r="AX30" s="14"/>
      <c r="AY30" s="14"/>
      <c r="AZ30" s="14"/>
      <c r="BA30" s="14"/>
      <c r="BB30" s="8"/>
      <c r="BC30" s="8"/>
      <c r="BD30" s="8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</row>
    <row r="31" spans="3:73" ht="13.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3"/>
      <c r="AM31" s="13"/>
      <c r="AN31" s="13"/>
      <c r="AO31" s="13"/>
      <c r="AP31" s="13"/>
      <c r="AQ31" s="13"/>
      <c r="AR31" s="13"/>
      <c r="AS31" s="13"/>
      <c r="AT31" s="14"/>
      <c r="AU31" s="14"/>
      <c r="AV31" s="14"/>
      <c r="AW31" s="14"/>
      <c r="AX31" s="14"/>
      <c r="AY31" s="14"/>
      <c r="AZ31" s="14"/>
      <c r="BA31" s="14"/>
      <c r="BB31" s="8"/>
      <c r="BC31" s="8"/>
      <c r="BD31" s="8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</row>
    <row r="32" spans="3:73" ht="13.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3"/>
      <c r="AM32" s="13"/>
      <c r="AN32" s="13"/>
      <c r="AO32" s="13"/>
      <c r="AP32" s="13"/>
      <c r="AQ32" s="13"/>
      <c r="AR32" s="13"/>
      <c r="AS32" s="13"/>
      <c r="AT32" s="14"/>
      <c r="AU32" s="14"/>
      <c r="AV32" s="14"/>
      <c r="AW32" s="14"/>
      <c r="AX32" s="14"/>
      <c r="AY32" s="14"/>
      <c r="AZ32" s="14"/>
      <c r="BA32" s="14"/>
      <c r="BB32" s="8"/>
      <c r="BC32" s="8"/>
      <c r="BD32" s="8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</row>
    <row r="33" spans="3:73" ht="13.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3"/>
      <c r="AM33" s="13"/>
      <c r="AN33" s="13"/>
      <c r="AO33" s="13"/>
      <c r="AP33" s="13"/>
      <c r="AQ33" s="13"/>
      <c r="AR33" s="13"/>
      <c r="AS33" s="13"/>
      <c r="AT33" s="14"/>
      <c r="AU33" s="14"/>
      <c r="AV33" s="14"/>
      <c r="AW33" s="14"/>
      <c r="AX33" s="14"/>
      <c r="AY33" s="14"/>
      <c r="AZ33" s="14"/>
      <c r="BA33" s="14"/>
      <c r="BB33" s="8"/>
      <c r="BC33" s="8"/>
      <c r="BD33" s="8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</row>
    <row r="34" spans="3:73" ht="13.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3"/>
      <c r="AM34" s="13"/>
      <c r="AN34" s="13"/>
      <c r="AO34" s="13"/>
      <c r="AP34" s="13"/>
      <c r="AQ34" s="13"/>
      <c r="AR34" s="13"/>
      <c r="AS34" s="13"/>
      <c r="AT34" s="14"/>
      <c r="AU34" s="14"/>
      <c r="AV34" s="14"/>
      <c r="AW34" s="14"/>
      <c r="AX34" s="14"/>
      <c r="AY34" s="14"/>
      <c r="AZ34" s="14"/>
      <c r="BA34" s="14"/>
      <c r="BB34" s="8"/>
      <c r="BC34" s="8"/>
      <c r="BD34" s="8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</row>
    <row r="35" spans="3:73" ht="13.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3"/>
      <c r="AM35" s="13"/>
      <c r="AN35" s="13"/>
      <c r="AO35" s="13"/>
      <c r="AP35" s="13"/>
      <c r="AQ35" s="13"/>
      <c r="AR35" s="13"/>
      <c r="AS35" s="13"/>
      <c r="AT35" s="14"/>
      <c r="AU35" s="14"/>
      <c r="AV35" s="14"/>
      <c r="AW35" s="14"/>
      <c r="AX35" s="14"/>
      <c r="AY35" s="14"/>
      <c r="AZ35" s="14"/>
      <c r="BA35" s="14"/>
      <c r="BB35" s="8"/>
      <c r="BC35" s="8"/>
      <c r="BD35" s="8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</row>
    <row r="36" spans="3:73" ht="13.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3"/>
      <c r="AM36" s="13"/>
      <c r="AN36" s="13"/>
      <c r="AO36" s="13"/>
      <c r="AP36" s="13"/>
      <c r="AQ36" s="13"/>
      <c r="AR36" s="13"/>
      <c r="AS36" s="13"/>
      <c r="AT36" s="14"/>
      <c r="AU36" s="14"/>
      <c r="AV36" s="14"/>
      <c r="AW36" s="14"/>
      <c r="AX36" s="14"/>
      <c r="AY36" s="14"/>
      <c r="AZ36" s="14"/>
      <c r="BA36" s="14"/>
      <c r="BB36" s="8"/>
      <c r="BC36" s="8"/>
      <c r="BD36" s="8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</row>
    <row r="37" spans="3:73" ht="13.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3"/>
      <c r="AM37" s="13"/>
      <c r="AN37" s="13"/>
      <c r="AO37" s="13"/>
      <c r="AP37" s="13"/>
      <c r="AQ37" s="13"/>
      <c r="AR37" s="13"/>
      <c r="AS37" s="13"/>
      <c r="AT37" s="14"/>
      <c r="AU37" s="14"/>
      <c r="AV37" s="14"/>
      <c r="AW37" s="14"/>
      <c r="AX37" s="14"/>
      <c r="AY37" s="14"/>
      <c r="AZ37" s="14"/>
      <c r="BA37" s="14"/>
      <c r="BB37" s="8"/>
      <c r="BC37" s="8"/>
      <c r="BD37" s="8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</row>
    <row r="38" spans="3:73" ht="13.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3"/>
      <c r="AM38" s="13"/>
      <c r="AN38" s="13"/>
      <c r="AO38" s="13"/>
      <c r="AP38" s="13"/>
      <c r="AQ38" s="13"/>
      <c r="AR38" s="13"/>
      <c r="AS38" s="13"/>
      <c r="AT38" s="14"/>
      <c r="AU38" s="14"/>
      <c r="AV38" s="14"/>
      <c r="AW38" s="14"/>
      <c r="AX38" s="14"/>
      <c r="AY38" s="14"/>
      <c r="AZ38" s="14"/>
      <c r="BA38" s="14"/>
      <c r="BB38" s="8"/>
      <c r="BC38" s="8"/>
      <c r="BD38" s="8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</row>
    <row r="39" spans="3:73" ht="13.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3"/>
      <c r="AM39" s="13"/>
      <c r="AN39" s="13"/>
      <c r="AO39" s="13"/>
      <c r="AP39" s="13"/>
      <c r="AQ39" s="13"/>
      <c r="AR39" s="13"/>
      <c r="AS39" s="13"/>
      <c r="AT39" s="14"/>
      <c r="AU39" s="14"/>
      <c r="AV39" s="14"/>
      <c r="AW39" s="14"/>
      <c r="AX39" s="14"/>
      <c r="AY39" s="14"/>
      <c r="AZ39" s="14"/>
      <c r="BA39" s="14"/>
      <c r="BB39" s="8"/>
      <c r="BC39" s="8"/>
      <c r="BD39" s="8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</row>
    <row r="40" spans="3:73" ht="13.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3"/>
      <c r="AM40" s="13"/>
      <c r="AN40" s="13"/>
      <c r="AO40" s="13"/>
      <c r="AP40" s="13"/>
      <c r="AQ40" s="13"/>
      <c r="AR40" s="13"/>
      <c r="AS40" s="13"/>
      <c r="AT40" s="14"/>
      <c r="AU40" s="14"/>
      <c r="AV40" s="14"/>
      <c r="AW40" s="14"/>
      <c r="AX40" s="14"/>
      <c r="AY40" s="14"/>
      <c r="AZ40" s="14"/>
      <c r="BA40" s="14"/>
      <c r="BB40" s="8"/>
      <c r="BC40" s="8"/>
      <c r="BD40" s="8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</row>
    <row r="41" spans="3:73" ht="13.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3"/>
      <c r="AM41" s="13"/>
      <c r="AN41" s="13"/>
      <c r="AO41" s="13"/>
      <c r="AP41" s="13"/>
      <c r="AQ41" s="13"/>
      <c r="AR41" s="13"/>
      <c r="AS41" s="13"/>
      <c r="AT41" s="14"/>
      <c r="AU41" s="14"/>
      <c r="AV41" s="14"/>
      <c r="AW41" s="14"/>
      <c r="AX41" s="14"/>
      <c r="AY41" s="14"/>
      <c r="AZ41" s="14"/>
      <c r="BA41" s="14"/>
      <c r="BB41" s="8"/>
      <c r="BC41" s="8"/>
      <c r="BD41" s="8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</row>
    <row r="42" spans="3:73" ht="13.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3"/>
      <c r="AM42" s="13"/>
      <c r="AN42" s="13"/>
      <c r="AO42" s="13"/>
      <c r="AP42" s="13"/>
      <c r="AQ42" s="13"/>
      <c r="AR42" s="13"/>
      <c r="AS42" s="13"/>
      <c r="AT42" s="14"/>
      <c r="AU42" s="14"/>
      <c r="AV42" s="14"/>
      <c r="AW42" s="14"/>
      <c r="AX42" s="14"/>
      <c r="AY42" s="14"/>
      <c r="AZ42" s="14"/>
      <c r="BA42" s="14"/>
      <c r="BB42" s="8"/>
      <c r="BC42" s="8"/>
      <c r="BD42" s="8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</row>
    <row r="43" spans="3:56" ht="13.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3"/>
      <c r="AM43" s="13"/>
      <c r="AN43" s="13"/>
      <c r="AO43" s="13"/>
      <c r="AP43" s="13"/>
      <c r="AQ43" s="13"/>
      <c r="AR43" s="13"/>
      <c r="AS43" s="13"/>
      <c r="AT43" s="14"/>
      <c r="AU43" s="14"/>
      <c r="AV43" s="14"/>
      <c r="AW43" s="14"/>
      <c r="AX43" s="14"/>
      <c r="AY43" s="14"/>
      <c r="AZ43" s="14"/>
      <c r="BA43" s="14"/>
      <c r="BB43" s="8"/>
      <c r="BC43" s="8"/>
      <c r="BD43" s="8"/>
    </row>
    <row r="44" spans="3:56" ht="13.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3"/>
      <c r="AM44" s="13"/>
      <c r="AN44" s="13"/>
      <c r="AO44" s="13"/>
      <c r="AP44" s="13"/>
      <c r="AQ44" s="13"/>
      <c r="AR44" s="13"/>
      <c r="AS44" s="13"/>
      <c r="AT44" s="14"/>
      <c r="AU44" s="14"/>
      <c r="AV44" s="14"/>
      <c r="AW44" s="14"/>
      <c r="AX44" s="14"/>
      <c r="AY44" s="14"/>
      <c r="AZ44" s="14"/>
      <c r="BA44" s="14"/>
      <c r="BB44" s="8"/>
      <c r="BC44" s="8"/>
      <c r="BD44" s="8"/>
    </row>
    <row r="45" spans="3:56" ht="13.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3"/>
      <c r="AM45" s="13"/>
      <c r="AN45" s="13"/>
      <c r="AO45" s="13"/>
      <c r="AP45" s="13"/>
      <c r="AQ45" s="13"/>
      <c r="AR45" s="13"/>
      <c r="AS45" s="13"/>
      <c r="AT45" s="14"/>
      <c r="AU45" s="14"/>
      <c r="AV45" s="14"/>
      <c r="AW45" s="14"/>
      <c r="AX45" s="14"/>
      <c r="AY45" s="14"/>
      <c r="AZ45" s="14"/>
      <c r="BA45" s="14"/>
      <c r="BB45" s="8"/>
      <c r="BC45" s="8"/>
      <c r="BD45" s="8"/>
    </row>
    <row r="46" spans="3:56" ht="13.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3"/>
      <c r="AM46" s="13"/>
      <c r="AN46" s="13"/>
      <c r="AO46" s="13"/>
      <c r="AP46" s="13"/>
      <c r="AQ46" s="13"/>
      <c r="AR46" s="13"/>
      <c r="AS46" s="13"/>
      <c r="AT46" s="14"/>
      <c r="AU46" s="14"/>
      <c r="AV46" s="14"/>
      <c r="AW46" s="14"/>
      <c r="AX46" s="14"/>
      <c r="AY46" s="14"/>
      <c r="AZ46" s="14"/>
      <c r="BA46" s="14"/>
      <c r="BB46" s="8"/>
      <c r="BC46" s="8"/>
      <c r="BD46" s="8"/>
    </row>
    <row r="47" spans="3:56" ht="13.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3"/>
      <c r="AM47" s="13"/>
      <c r="AN47" s="13"/>
      <c r="AO47" s="13"/>
      <c r="AP47" s="13"/>
      <c r="AQ47" s="13"/>
      <c r="AR47" s="13"/>
      <c r="AS47" s="13"/>
      <c r="AT47" s="14"/>
      <c r="AU47" s="14"/>
      <c r="AV47" s="14"/>
      <c r="AW47" s="14"/>
      <c r="AX47" s="14"/>
      <c r="AY47" s="14"/>
      <c r="AZ47" s="14"/>
      <c r="BA47" s="14"/>
      <c r="BB47" s="8"/>
      <c r="BC47" s="8"/>
      <c r="BD47" s="8"/>
    </row>
    <row r="48" spans="3:56" ht="13.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3"/>
      <c r="AM48" s="13"/>
      <c r="AN48" s="13"/>
      <c r="AO48" s="13"/>
      <c r="AP48" s="13"/>
      <c r="AQ48" s="13"/>
      <c r="AR48" s="13"/>
      <c r="AS48" s="13"/>
      <c r="AT48" s="14"/>
      <c r="AU48" s="14"/>
      <c r="AV48" s="14"/>
      <c r="AW48" s="14"/>
      <c r="AX48" s="14"/>
      <c r="AY48" s="14"/>
      <c r="AZ48" s="14"/>
      <c r="BA48" s="14"/>
      <c r="BB48" s="8"/>
      <c r="BC48" s="8"/>
      <c r="BD48" s="8"/>
    </row>
    <row r="49" spans="3:56" ht="13.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3"/>
      <c r="AM49" s="13"/>
      <c r="AN49" s="13"/>
      <c r="AO49" s="13"/>
      <c r="AP49" s="13"/>
      <c r="AQ49" s="13"/>
      <c r="AR49" s="13"/>
      <c r="AS49" s="13"/>
      <c r="AT49" s="14"/>
      <c r="AU49" s="14"/>
      <c r="AV49" s="14"/>
      <c r="AW49" s="14"/>
      <c r="AX49" s="14"/>
      <c r="AY49" s="14"/>
      <c r="AZ49" s="14"/>
      <c r="BA49" s="14"/>
      <c r="BB49" s="8"/>
      <c r="BC49" s="8"/>
      <c r="BD49" s="8"/>
    </row>
    <row r="50" spans="3:56" ht="13.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3"/>
      <c r="AM50" s="13"/>
      <c r="AN50" s="13"/>
      <c r="AO50" s="13"/>
      <c r="AP50" s="13"/>
      <c r="AQ50" s="13"/>
      <c r="AR50" s="13"/>
      <c r="AS50" s="13"/>
      <c r="AT50" s="14"/>
      <c r="AU50" s="14"/>
      <c r="AV50" s="14"/>
      <c r="AW50" s="14"/>
      <c r="AX50" s="14"/>
      <c r="AY50" s="14"/>
      <c r="AZ50" s="14"/>
      <c r="BA50" s="14"/>
      <c r="BB50" s="8"/>
      <c r="BC50" s="8"/>
      <c r="BD50" s="8"/>
    </row>
    <row r="51" spans="3:56" ht="13.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3"/>
      <c r="AM51" s="13"/>
      <c r="AN51" s="13"/>
      <c r="AO51" s="13"/>
      <c r="AP51" s="13"/>
      <c r="AQ51" s="13"/>
      <c r="AR51" s="13"/>
      <c r="AS51" s="13"/>
      <c r="AT51" s="14"/>
      <c r="AU51" s="14"/>
      <c r="AV51" s="14"/>
      <c r="AW51" s="14"/>
      <c r="AX51" s="14"/>
      <c r="AY51" s="14"/>
      <c r="AZ51" s="14"/>
      <c r="BA51" s="14"/>
      <c r="BB51" s="8"/>
      <c r="BC51" s="8"/>
      <c r="BD51" s="8"/>
    </row>
    <row r="52" spans="3:56" ht="13.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3"/>
      <c r="AM52" s="13"/>
      <c r="AN52" s="13"/>
      <c r="AO52" s="13"/>
      <c r="AP52" s="13"/>
      <c r="AQ52" s="13"/>
      <c r="AR52" s="13"/>
      <c r="AS52" s="13"/>
      <c r="AT52" s="14"/>
      <c r="AU52" s="14"/>
      <c r="AV52" s="14"/>
      <c r="AW52" s="14"/>
      <c r="AX52" s="14"/>
      <c r="AY52" s="14"/>
      <c r="AZ52" s="14"/>
      <c r="BA52" s="14"/>
      <c r="BB52" s="8"/>
      <c r="BC52" s="8"/>
      <c r="BD52" s="8"/>
    </row>
    <row r="53" spans="3:56" ht="13.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3"/>
      <c r="AM53" s="13"/>
      <c r="AN53" s="13"/>
      <c r="AO53" s="13"/>
      <c r="AP53" s="13"/>
      <c r="AQ53" s="13"/>
      <c r="AR53" s="13"/>
      <c r="AS53" s="13"/>
      <c r="AT53" s="14"/>
      <c r="AU53" s="14"/>
      <c r="AV53" s="14"/>
      <c r="AW53" s="14"/>
      <c r="AX53" s="14"/>
      <c r="AY53" s="14"/>
      <c r="AZ53" s="14"/>
      <c r="BA53" s="14"/>
      <c r="BB53" s="8"/>
      <c r="BC53" s="8"/>
      <c r="BD53" s="8"/>
    </row>
    <row r="54" spans="3:56" ht="13.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3"/>
      <c r="AM54" s="13"/>
      <c r="AN54" s="13"/>
      <c r="AO54" s="13"/>
      <c r="AP54" s="13"/>
      <c r="AQ54" s="13"/>
      <c r="AR54" s="13"/>
      <c r="AS54" s="13"/>
      <c r="AT54" s="14"/>
      <c r="AU54" s="14"/>
      <c r="AV54" s="14"/>
      <c r="AW54" s="14"/>
      <c r="AX54" s="14"/>
      <c r="AY54" s="14"/>
      <c r="AZ54" s="14"/>
      <c r="BA54" s="14"/>
      <c r="BB54" s="8"/>
      <c r="BC54" s="8"/>
      <c r="BD54" s="8"/>
    </row>
    <row r="55" spans="3:56" ht="13.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3"/>
      <c r="AM55" s="13"/>
      <c r="AN55" s="13"/>
      <c r="AO55" s="13"/>
      <c r="AP55" s="13"/>
      <c r="AQ55" s="13"/>
      <c r="AR55" s="13"/>
      <c r="AS55" s="13"/>
      <c r="AT55" s="14"/>
      <c r="AU55" s="14"/>
      <c r="AV55" s="14"/>
      <c r="AW55" s="14"/>
      <c r="AX55" s="14"/>
      <c r="AY55" s="14"/>
      <c r="AZ55" s="14"/>
      <c r="BA55" s="14"/>
      <c r="BB55" s="8"/>
      <c r="BC55" s="8"/>
      <c r="BD55" s="8"/>
    </row>
    <row r="56" spans="3:56" ht="13.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3"/>
      <c r="AM56" s="13"/>
      <c r="AN56" s="13"/>
      <c r="AO56" s="13"/>
      <c r="AP56" s="13"/>
      <c r="AQ56" s="13"/>
      <c r="AR56" s="13"/>
      <c r="AS56" s="13"/>
      <c r="AT56" s="14"/>
      <c r="AU56" s="14"/>
      <c r="AV56" s="14"/>
      <c r="AW56" s="14"/>
      <c r="AX56" s="14"/>
      <c r="AY56" s="14"/>
      <c r="AZ56" s="14"/>
      <c r="BA56" s="14"/>
      <c r="BB56" s="8"/>
      <c r="BC56" s="8"/>
      <c r="BD56" s="8"/>
    </row>
    <row r="57" spans="3:56" ht="13.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3"/>
      <c r="AM57" s="13"/>
      <c r="AN57" s="13"/>
      <c r="AO57" s="13"/>
      <c r="AP57" s="13"/>
      <c r="AQ57" s="13"/>
      <c r="AR57" s="13"/>
      <c r="AS57" s="13"/>
      <c r="AT57" s="14"/>
      <c r="AU57" s="14"/>
      <c r="AV57" s="14"/>
      <c r="AW57" s="14"/>
      <c r="AX57" s="14"/>
      <c r="AY57" s="14"/>
      <c r="AZ57" s="14"/>
      <c r="BA57" s="14"/>
      <c r="BB57" s="8"/>
      <c r="BC57" s="8"/>
      <c r="BD57" s="8"/>
    </row>
    <row r="58" spans="3:56" ht="13.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3"/>
      <c r="AM58" s="13"/>
      <c r="AN58" s="13"/>
      <c r="AO58" s="13"/>
      <c r="AP58" s="13"/>
      <c r="AQ58" s="13"/>
      <c r="AR58" s="13"/>
      <c r="AS58" s="13"/>
      <c r="AT58" s="14"/>
      <c r="AU58" s="14"/>
      <c r="AV58" s="14"/>
      <c r="AW58" s="14"/>
      <c r="AX58" s="14"/>
      <c r="AY58" s="14"/>
      <c r="AZ58" s="14"/>
      <c r="BA58" s="14"/>
      <c r="BB58" s="8"/>
      <c r="BC58" s="8"/>
      <c r="BD58" s="8"/>
    </row>
    <row r="59" spans="3:56" ht="13.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3"/>
      <c r="AM59" s="13"/>
      <c r="AN59" s="13"/>
      <c r="AO59" s="13"/>
      <c r="AP59" s="13"/>
      <c r="AQ59" s="13"/>
      <c r="AR59" s="13"/>
      <c r="AS59" s="13"/>
      <c r="AT59" s="14"/>
      <c r="AU59" s="14"/>
      <c r="AV59" s="14"/>
      <c r="AW59" s="14"/>
      <c r="AX59" s="14"/>
      <c r="AY59" s="14"/>
      <c r="AZ59" s="14"/>
      <c r="BA59" s="14"/>
      <c r="BB59" s="8"/>
      <c r="BC59" s="8"/>
      <c r="BD59" s="8"/>
    </row>
    <row r="60" spans="3:56" ht="13.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3"/>
      <c r="AM60" s="13"/>
      <c r="AN60" s="13"/>
      <c r="AO60" s="13"/>
      <c r="AP60" s="13"/>
      <c r="AQ60" s="13"/>
      <c r="AR60" s="13"/>
      <c r="AS60" s="13"/>
      <c r="AT60" s="14"/>
      <c r="AU60" s="14"/>
      <c r="AV60" s="14"/>
      <c r="AW60" s="14"/>
      <c r="AX60" s="14"/>
      <c r="AY60" s="14"/>
      <c r="AZ60" s="14"/>
      <c r="BA60" s="14"/>
      <c r="BB60" s="8"/>
      <c r="BC60" s="8"/>
      <c r="BD60" s="8"/>
    </row>
    <row r="61" spans="3:56" ht="13.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3"/>
      <c r="AM61" s="13"/>
      <c r="AN61" s="13"/>
      <c r="AO61" s="13"/>
      <c r="AP61" s="13"/>
      <c r="AQ61" s="13"/>
      <c r="AR61" s="13"/>
      <c r="AS61" s="13"/>
      <c r="AT61" s="14"/>
      <c r="AU61" s="14"/>
      <c r="AV61" s="14"/>
      <c r="AW61" s="14"/>
      <c r="AX61" s="14"/>
      <c r="AY61" s="14"/>
      <c r="AZ61" s="14"/>
      <c r="BA61" s="14"/>
      <c r="BB61" s="8"/>
      <c r="BC61" s="8"/>
      <c r="BD61" s="8"/>
    </row>
    <row r="62" spans="3:56" ht="13.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3"/>
      <c r="AM62" s="13"/>
      <c r="AN62" s="13"/>
      <c r="AO62" s="13"/>
      <c r="AP62" s="13"/>
      <c r="AQ62" s="13"/>
      <c r="AR62" s="13"/>
      <c r="AS62" s="13"/>
      <c r="AT62" s="14"/>
      <c r="AU62" s="14"/>
      <c r="AV62" s="14"/>
      <c r="AW62" s="14"/>
      <c r="AX62" s="14"/>
      <c r="AY62" s="14"/>
      <c r="AZ62" s="14"/>
      <c r="BA62" s="14"/>
      <c r="BB62" s="8"/>
      <c r="BC62" s="8"/>
      <c r="BD62" s="8"/>
    </row>
    <row r="63" spans="3:56" ht="13.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3"/>
      <c r="AM63" s="13"/>
      <c r="AN63" s="13"/>
      <c r="AO63" s="13"/>
      <c r="AP63" s="13"/>
      <c r="AQ63" s="13"/>
      <c r="AR63" s="13"/>
      <c r="AS63" s="13"/>
      <c r="AT63" s="14"/>
      <c r="AU63" s="14"/>
      <c r="AV63" s="14"/>
      <c r="AW63" s="14"/>
      <c r="AX63" s="14"/>
      <c r="AY63" s="14"/>
      <c r="AZ63" s="14"/>
      <c r="BA63" s="14"/>
      <c r="BB63" s="8"/>
      <c r="BC63" s="8"/>
      <c r="BD63" s="8"/>
    </row>
    <row r="64" spans="3:56" ht="13.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3"/>
      <c r="AM64" s="13"/>
      <c r="AN64" s="13"/>
      <c r="AO64" s="13"/>
      <c r="AP64" s="13"/>
      <c r="AQ64" s="13"/>
      <c r="AR64" s="13"/>
      <c r="AS64" s="13"/>
      <c r="AT64" s="14"/>
      <c r="AU64" s="14"/>
      <c r="AV64" s="14"/>
      <c r="AW64" s="14"/>
      <c r="AX64" s="14"/>
      <c r="AY64" s="14"/>
      <c r="AZ64" s="14"/>
      <c r="BA64" s="14"/>
      <c r="BB64" s="8"/>
      <c r="BC64" s="8"/>
      <c r="BD64" s="8"/>
    </row>
    <row r="65" spans="3:56" ht="13.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3"/>
      <c r="AM65" s="13"/>
      <c r="AN65" s="13"/>
      <c r="AO65" s="13"/>
      <c r="AP65" s="13"/>
      <c r="AQ65" s="13"/>
      <c r="AR65" s="13"/>
      <c r="AS65" s="13"/>
      <c r="AT65" s="14"/>
      <c r="AU65" s="14"/>
      <c r="AV65" s="14"/>
      <c r="AW65" s="14"/>
      <c r="AX65" s="14"/>
      <c r="AY65" s="14"/>
      <c r="AZ65" s="14"/>
      <c r="BA65" s="14"/>
      <c r="BB65" s="8"/>
      <c r="BC65" s="8"/>
      <c r="BD65" s="8"/>
    </row>
    <row r="66" spans="3:56" ht="13.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3"/>
      <c r="AM66" s="13"/>
      <c r="AN66" s="13"/>
      <c r="AO66" s="13"/>
      <c r="AP66" s="13"/>
      <c r="AQ66" s="13"/>
      <c r="AR66" s="13"/>
      <c r="AS66" s="13"/>
      <c r="AT66" s="14"/>
      <c r="AU66" s="14"/>
      <c r="AV66" s="14"/>
      <c r="AW66" s="14"/>
      <c r="AX66" s="14"/>
      <c r="AY66" s="14"/>
      <c r="AZ66" s="14"/>
      <c r="BA66" s="14"/>
      <c r="BB66" s="8"/>
      <c r="BC66" s="8"/>
      <c r="BD66" s="8"/>
    </row>
    <row r="67" spans="3:56" ht="13.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3"/>
      <c r="AM67" s="13"/>
      <c r="AN67" s="13"/>
      <c r="AO67" s="13"/>
      <c r="AP67" s="13"/>
      <c r="AQ67" s="13"/>
      <c r="AR67" s="13"/>
      <c r="AS67" s="13"/>
      <c r="AT67" s="14"/>
      <c r="AU67" s="14"/>
      <c r="AV67" s="14"/>
      <c r="AW67" s="14"/>
      <c r="AX67" s="14"/>
      <c r="AY67" s="14"/>
      <c r="AZ67" s="14"/>
      <c r="BA67" s="14"/>
      <c r="BB67" s="8"/>
      <c r="BC67" s="8"/>
      <c r="BD67" s="8"/>
    </row>
    <row r="68" spans="3:56" ht="13.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3"/>
      <c r="AM68" s="13"/>
      <c r="AN68" s="13"/>
      <c r="AO68" s="13"/>
      <c r="AP68" s="13"/>
      <c r="AQ68" s="13"/>
      <c r="AR68" s="13"/>
      <c r="AS68" s="13"/>
      <c r="AT68" s="14"/>
      <c r="AU68" s="14"/>
      <c r="AV68" s="14"/>
      <c r="AW68" s="14"/>
      <c r="AX68" s="14"/>
      <c r="AY68" s="14"/>
      <c r="AZ68" s="14"/>
      <c r="BA68" s="14"/>
      <c r="BB68" s="8"/>
      <c r="BC68" s="8"/>
      <c r="BD68" s="8"/>
    </row>
  </sheetData>
  <sheetProtection sort="0" autoFilter="0"/>
  <autoFilter ref="B5:B11"/>
  <mergeCells count="24">
    <mergeCell ref="A1:BR1"/>
    <mergeCell ref="O2:AU2"/>
    <mergeCell ref="A13:B14"/>
    <mergeCell ref="L13:S14"/>
    <mergeCell ref="A4:A5"/>
    <mergeCell ref="C4:H4"/>
    <mergeCell ref="B4:B5"/>
    <mergeCell ref="Y13:AH14"/>
    <mergeCell ref="AZ2:BD2"/>
    <mergeCell ref="BQ4:BQ5"/>
    <mergeCell ref="A3:BR3"/>
    <mergeCell ref="BS4:BS5"/>
    <mergeCell ref="BE4:BJ4"/>
    <mergeCell ref="BK4:BP4"/>
    <mergeCell ref="I4:N4"/>
    <mergeCell ref="O4:T4"/>
    <mergeCell ref="U4:Z4"/>
    <mergeCell ref="AA4:AF4"/>
    <mergeCell ref="BR4:BR5"/>
    <mergeCell ref="AV13:BB14"/>
    <mergeCell ref="AG4:AL4"/>
    <mergeCell ref="AM4:AR4"/>
    <mergeCell ref="AS4:AX4"/>
    <mergeCell ref="AY4:BD4"/>
  </mergeCells>
  <printOptions horizontalCentered="1"/>
  <pageMargins left="0" right="0" top="1.1811023622047245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www.PHILka.RU</cp:lastModifiedBy>
  <cp:lastPrinted>2008-12-06T12:17:15Z</cp:lastPrinted>
  <dcterms:created xsi:type="dcterms:W3CDTF">2006-10-09T17:47:22Z</dcterms:created>
  <dcterms:modified xsi:type="dcterms:W3CDTF">2008-12-09T15:02:27Z</dcterms:modified>
  <cp:category/>
  <cp:version/>
  <cp:contentType/>
  <cp:contentStatus/>
</cp:coreProperties>
</file>