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ФИН" sheetId="1" r:id="rId1"/>
    <sheet name="мс" sheetId="2" r:id="rId2"/>
    <sheet name="2стр" sheetId="3" r:id="rId3"/>
    <sheet name="1стр" sheetId="4" r:id="rId4"/>
    <sheet name="призеры" sheetId="5" r:id="rId5"/>
    <sheet name="спр.побед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3">'1стр'!$A$1:$I$163</definedName>
    <definedName name="_xlnm.Print_Area" localSheetId="2">'2стр'!$A$1:$I$145</definedName>
    <definedName name="_xlnm.Print_Area" localSheetId="4">'призеры'!$A$1:$I$145</definedName>
    <definedName name="_xlnm.Print_Area" localSheetId="0">'ФИН'!$A$1:$I$145</definedName>
  </definedNames>
  <calcPr fullCalcOnLoad="1"/>
</workbook>
</file>

<file path=xl/sharedStrings.xml><?xml version="1.0" encoding="utf-8"?>
<sst xmlns="http://schemas.openxmlformats.org/spreadsheetml/2006/main" count="1554" uniqueCount="344">
  <si>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</si>
  <si>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</si>
  <si>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</si>
  <si>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</si>
  <si>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</si>
  <si>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</si>
  <si>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</si>
  <si>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</si>
  <si>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</si>
  <si>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</si>
  <si>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</si>
  <si>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</si>
  <si>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</si>
  <si>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</si>
  <si>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</si>
  <si>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</si>
  <si>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</si>
  <si>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</si>
  <si>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</si>
  <si>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</si>
  <si>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</si>
  <si>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</si>
  <si>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</si>
  <si>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</si>
  <si>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</si>
  <si>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</si>
  <si>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</si>
  <si>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</si>
  <si>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</si>
  <si>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</si>
  <si>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</si>
  <si>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</si>
  <si>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</si>
  <si>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</si>
  <si>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</si>
  <si>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</si>
  <si>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</si>
  <si>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</si>
  <si>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</si>
  <si>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</si>
  <si>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</si>
  <si>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</si>
  <si>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</si>
  <si>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</si>
  <si>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</si>
  <si>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</si>
  <si>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</si>
  <si>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</si>
  <si>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</si>
  <si>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</si>
  <si>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</si>
  <si>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</si>
  <si>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</si>
  <si>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</si>
  <si>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</si>
  <si>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</si>
  <si>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</si>
  <si>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</si>
  <si>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</si>
  <si>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</si>
  <si>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</si>
  <si>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</si>
  <si>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</si>
  <si>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</si>
  <si>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</si>
  <si>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</si>
  <si>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</si>
  <si>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</si>
  <si>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</si>
  <si>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</si>
  <si>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</si>
  <si>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</si>
  <si>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Главный судья, судья ВК</t>
  </si>
  <si>
    <t>категории</t>
  </si>
  <si>
    <t>подпись</t>
  </si>
  <si>
    <t>фамилия</t>
  </si>
  <si>
    <t>Главный секретарь, судья ВК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</si>
  <si>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</si>
  <si>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</si>
  <si>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</si>
  <si>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</si>
  <si>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</si>
  <si>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</si>
  <si>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</si>
  <si>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</si>
  <si>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</si>
  <si>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</si>
  <si>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</si>
  <si>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</si>
  <si>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</si>
  <si>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</si>
  <si>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</si>
  <si>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</si>
  <si>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</si>
  <si>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</si>
  <si>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</si>
  <si>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</si>
  <si>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</si>
  <si>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</si>
  <si>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</si>
  <si>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</si>
  <si>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СПИСОК ПОПАВШИХ НА ФИНАЛ ЧЕМПИОНАТА РОССИИ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</si>
  <si>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</si>
  <si>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</si>
  <si>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</si>
  <si>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</si>
  <si>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</si>
  <si>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</si>
  <si>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</si>
  <si>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</si>
  <si>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</si>
  <si>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</si>
  <si>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</si>
  <si>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</si>
  <si>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</si>
  <si>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</si>
  <si>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</si>
  <si>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</si>
  <si>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Новосибирская, Новосибирск, МО</t>
  </si>
  <si>
    <t>Р.Бурятия, Улан-Удэ, Мо</t>
  </si>
  <si>
    <t>Чемпионат Сибирского федерального округа по самбо среди мужчин</t>
  </si>
  <si>
    <t>07-11 декабря 2016г.                  г.Улан-Удэ</t>
  </si>
  <si>
    <t>АУРСУЛОВ Артем Егорович</t>
  </si>
  <si>
    <t>30.05.1997, КМС</t>
  </si>
  <si>
    <t>СФО</t>
  </si>
  <si>
    <t>Р.Алтай, Г-Алтайск, МО</t>
  </si>
  <si>
    <t>Тайпинов В.Л.</t>
  </si>
  <si>
    <t>КУУЛАР Аян Шолбан-олович</t>
  </si>
  <si>
    <t>19.11.1995, 1р</t>
  </si>
  <si>
    <t>Аткунов С.Ю., Чичинов Р.Р.</t>
  </si>
  <si>
    <t>МЮНЧИНОВ Алексей Дмитриевич</t>
  </si>
  <si>
    <t>13.03.1995, КМС</t>
  </si>
  <si>
    <t>Р.Алтай, Г-Алтайск, ПР</t>
  </si>
  <si>
    <t>Качашев О.И.,Конунов А.А.</t>
  </si>
  <si>
    <t>ЧАЛЧИКОВ Сумер Ырысович</t>
  </si>
  <si>
    <t>18.03.1996, 1р</t>
  </si>
  <si>
    <t xml:space="preserve"> Р.Алтай, Г-Алтайск, МО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</si>
  <si>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</si>
  <si>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</si>
  <si>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</si>
  <si>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</si>
  <si>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</si>
  <si>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</si>
  <si>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</si>
  <si>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</si>
  <si>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</si>
  <si>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КУЮКОВ Элбек Владимирович</t>
  </si>
  <si>
    <t>13.05.95, МС</t>
  </si>
  <si>
    <t>Р.Алтай, Г-Алтайск, Д</t>
  </si>
  <si>
    <t>СЕРИКБАЕВ Меир Ержанович</t>
  </si>
  <si>
    <t>21.12.96, КМС</t>
  </si>
  <si>
    <t>Омская, Омск, Д</t>
  </si>
  <si>
    <t>Горбунов А.В.</t>
  </si>
  <si>
    <t>ЧАЛЧИКОВ Николай Юрьевич</t>
  </si>
  <si>
    <t>21.06.92, МС</t>
  </si>
  <si>
    <t>Р.Алтай, Г-Алтайск, Пр</t>
  </si>
  <si>
    <t>Конунов А.А.</t>
  </si>
  <si>
    <t>БАЙДАНОВ Амаду Иванович</t>
  </si>
  <si>
    <t>22.10.95, МС</t>
  </si>
  <si>
    <t>Новосибирская, Новосибирск, Д</t>
  </si>
  <si>
    <t>Орлов А.А.</t>
  </si>
  <si>
    <t>ОНДАР Долан Доргут-Ооолович</t>
  </si>
  <si>
    <t>14.09.95, КМС</t>
  </si>
  <si>
    <t>Р.Хакасия, Абакан,МО</t>
  </si>
  <si>
    <t>Таскараков В.М. Фоминых А.В.</t>
  </si>
  <si>
    <t>30.05.97, КМС</t>
  </si>
  <si>
    <t>СИДОРОВ Константин Валерьевич</t>
  </si>
  <si>
    <t>15.09.93, МС</t>
  </si>
  <si>
    <t>Р.Бурятия, Улан-Уде, МО</t>
  </si>
  <si>
    <t>Никулин Д.В.</t>
  </si>
  <si>
    <t>ДОКТУУТ Айдамир Айдынович</t>
  </si>
  <si>
    <t>30.10.94, КМС</t>
  </si>
  <si>
    <t>Таскараков В.М.</t>
  </si>
  <si>
    <t>ГУЛИН Иван Иванович</t>
  </si>
  <si>
    <t>25.04.94, МС</t>
  </si>
  <si>
    <t>Иркутская, Иркутск</t>
  </si>
  <si>
    <t>Журавлёв Ю. М. Магура И. Б.</t>
  </si>
  <si>
    <t>ОНДАР Артур Романович</t>
  </si>
  <si>
    <t>14.01.92, МС</t>
  </si>
  <si>
    <t>Красноярский,   Красноярск</t>
  </si>
  <si>
    <t>Саградян В.О.</t>
  </si>
  <si>
    <t>ФЕДОРЕЕВ Денис Александрович</t>
  </si>
  <si>
    <t>04.07.86, МС</t>
  </si>
  <si>
    <t>Иркутская, Иркутск, МО</t>
  </si>
  <si>
    <t>Кочкин И.В.</t>
  </si>
  <si>
    <t>КЕДЕНОВ Александр Владимирович</t>
  </si>
  <si>
    <t>19.12.97, МС</t>
  </si>
  <si>
    <t>КОБЫЛКИН Алексей Васильевич</t>
  </si>
  <si>
    <t>29.04.90, МС</t>
  </si>
  <si>
    <t>Санжиев Т.Ж.</t>
  </si>
  <si>
    <t>КУДЮШЕВ Айдын Владимирович</t>
  </si>
  <si>
    <t>10.01.93, МС</t>
  </si>
  <si>
    <t>СОНАМ-ООЛ Сурэн Каримович</t>
  </si>
  <si>
    <t>25.08.94, МС</t>
  </si>
  <si>
    <t>Красноярский, Красноярск, МО</t>
  </si>
  <si>
    <t>Саградян В.А.</t>
  </si>
  <si>
    <t>МОНГУШ Сулдем Чараш-Оолович</t>
  </si>
  <si>
    <t>04.10.92, КМС</t>
  </si>
  <si>
    <t>Омская, Омск, МО</t>
  </si>
  <si>
    <t>ГАПОЯН Альберт Акопович</t>
  </si>
  <si>
    <t>31.10.96, КМС</t>
  </si>
  <si>
    <t>Алтайский, Барнаул, МО</t>
  </si>
  <si>
    <t>Куликов В.М.</t>
  </si>
  <si>
    <t>ЖАМСАРАНЖАПОВ Баир Андреевич</t>
  </si>
  <si>
    <t>31.12.89, МС</t>
  </si>
  <si>
    <t>Р.Бурятия, Улан-Удэ, МО</t>
  </si>
  <si>
    <t>Санжиев Т.Ш., Будажапов А.Ц.</t>
  </si>
  <si>
    <t xml:space="preserve">ШЕМАЗАШВИЛИ Георгий Кобаевич </t>
  </si>
  <si>
    <t>03.09.90, МСМК</t>
  </si>
  <si>
    <t>МАТАЙС Александр Генрихович</t>
  </si>
  <si>
    <t>08.11.87, МСМК</t>
  </si>
  <si>
    <t xml:space="preserve">ЖДАНОВ Владимир Васильевич </t>
  </si>
  <si>
    <t>29.01.90, МС</t>
  </si>
  <si>
    <t>Тебереков Г.И., Тюкин С.Г.</t>
  </si>
  <si>
    <t>ТОМСКИЙ Аркадий Александрович</t>
  </si>
  <si>
    <t>27.08.96, КМС</t>
  </si>
  <si>
    <t>Нечесов А.Ю.</t>
  </si>
  <si>
    <t>БОГДАНОВ Игорь Максимович</t>
  </si>
  <si>
    <t>03.03.95, КМС</t>
  </si>
  <si>
    <t>Кемеровская, Новокузнецк, Сш№8</t>
  </si>
  <si>
    <t>Параскивопуло И.В., Гранкин Е.В.</t>
  </si>
  <si>
    <t>ЧУГУЛОВ Эркин Станиславович</t>
  </si>
  <si>
    <t>27.09.91, МС</t>
  </si>
  <si>
    <t>Яйтаков А.М.</t>
  </si>
  <si>
    <t>ГАБОИДЗЕ Давид Бичикович</t>
  </si>
  <si>
    <t>18.02.94, МС</t>
  </si>
  <si>
    <t>ФИЛИМОНОВ Артем Олегович</t>
  </si>
  <si>
    <t>09.08.91, МС</t>
  </si>
  <si>
    <t>ВОЛКОВ Денис Сергеевич</t>
  </si>
  <si>
    <t>26.12.1993, КМС</t>
  </si>
  <si>
    <t>Хоружев А.И</t>
  </si>
  <si>
    <t>НОВИКОВ Филипп Александрович</t>
  </si>
  <si>
    <t>09.01.98, КМС</t>
  </si>
  <si>
    <t>Кемеровская, Новокузнецк, Сш№7</t>
  </si>
  <si>
    <t>КУЧУК Александр Владимирович</t>
  </si>
  <si>
    <t>05.04.90, МС</t>
  </si>
  <si>
    <t>СТЕННИКОВ Вадим Иванович</t>
  </si>
  <si>
    <t>28.11.95, КМС</t>
  </si>
  <si>
    <t>Томилов И.А. Воробьев А.А.</t>
  </si>
  <si>
    <t>КОЖОМБЕРДИЕВ   Акылбек Нурбекович</t>
  </si>
  <si>
    <t>06.02.96, МС</t>
  </si>
  <si>
    <t>ДЕМЬЯНЕНКО Сергей Александрович</t>
  </si>
  <si>
    <t>13.03.92, МС</t>
  </si>
  <si>
    <t>АЗИЗОВ Сиевуш Султонмуродович</t>
  </si>
  <si>
    <t>05.08.98, КМС</t>
  </si>
  <si>
    <t>Менщиков С.М. Копенкин А.В.</t>
  </si>
  <si>
    <t>САНЬКОВ Александр Андреевич</t>
  </si>
  <si>
    <t>24.09.95, МС</t>
  </si>
  <si>
    <t>Кемеровская, Кемерово, МО</t>
  </si>
  <si>
    <t>Шиянов С.А.</t>
  </si>
  <si>
    <t>ПОРТЫШЕВ Владимир Владимирович</t>
  </si>
  <si>
    <t>01.06.94, МС</t>
  </si>
  <si>
    <t>Кемеровская, Новокузнецк, Сш№9</t>
  </si>
  <si>
    <t>КОРНЕЕВ Алексей Павлович</t>
  </si>
  <si>
    <t>03.11.93, КМС</t>
  </si>
  <si>
    <t>Орлов А.А. Александров Ю.П.</t>
  </si>
  <si>
    <t>БАЙМЕНОВ Максим Сергеевич</t>
  </si>
  <si>
    <t>26.04.90, МС</t>
  </si>
  <si>
    <t>Кемеровская, Новокузнецк, Сш№12</t>
  </si>
  <si>
    <t>КОТОВ Сергей Валерьевич</t>
  </si>
  <si>
    <t>30.11.90, МС</t>
  </si>
  <si>
    <t>Кемеровская, Новокузнецк, Сш№11</t>
  </si>
  <si>
    <t>РЫБИЦКИЙ Антон Сергеевич</t>
  </si>
  <si>
    <t>27.12.92, КМС</t>
  </si>
  <si>
    <t>Иркутская, У-Сибирское, МС</t>
  </si>
  <si>
    <t>Князев А.Д.</t>
  </si>
  <si>
    <t>ВОРОБЬЕВ Александр Павлович</t>
  </si>
  <si>
    <t>19.01.96, МС</t>
  </si>
  <si>
    <t>Томилов И.А. Соболев О.С.</t>
  </si>
  <si>
    <t>СТЕННИКОВ Вячеслав Иванович</t>
  </si>
  <si>
    <t>25.03.97, КМС</t>
  </si>
  <si>
    <t>ТЕРЛЯХИН Никита Николаевич</t>
  </si>
  <si>
    <t>01.01.96, КМС</t>
  </si>
  <si>
    <t>Кемеровская, Новокузнецк, Сш№10</t>
  </si>
  <si>
    <t>Гл. судья, судья ВК</t>
  </si>
  <si>
    <t>И.В.Кочкин</t>
  </si>
  <si>
    <t>/Иркутск/</t>
  </si>
  <si>
    <t>Гл. секретарь, судья ВК</t>
  </si>
  <si>
    <t>С.Н.Мордовин</t>
  </si>
  <si>
    <t>/Г-Алтайск/</t>
  </si>
  <si>
    <t>ПЕВНЕВ Александр Андреевич</t>
  </si>
  <si>
    <t>24.06.94, МС</t>
  </si>
  <si>
    <t>Ледже А.Б.                          Калентьев В.И.</t>
  </si>
  <si>
    <t>МЕГЕДЬ Филипп Ниеолаевич</t>
  </si>
  <si>
    <t>25.10.93, КМС</t>
  </si>
  <si>
    <t>Томилов И.А. Мошкин С.И.</t>
  </si>
  <si>
    <t>ЩЕПИН Дмитрий Алексеевич</t>
  </si>
  <si>
    <t>05.01.98, 1р</t>
  </si>
  <si>
    <t>Журавлёв Ю. М.</t>
  </si>
  <si>
    <t>ВЕРХОВЫХ Роман Павлович</t>
  </si>
  <si>
    <t>01.07.95, КМС</t>
  </si>
  <si>
    <t xml:space="preserve">Орлов А.А. </t>
  </si>
  <si>
    <t>БАРАНОВ Андрей Алексеевич</t>
  </si>
  <si>
    <t>02.06.89, КМС</t>
  </si>
  <si>
    <t>Цыдыпов Б.В.</t>
  </si>
  <si>
    <t>ЕМЕЛЬЯНОВ Алексей Дмитриевич</t>
  </si>
  <si>
    <t>23.12.82, 1р</t>
  </si>
  <si>
    <t>Жданов В., Тюкин С.Г.</t>
  </si>
  <si>
    <t>ЕМЕЛЬЯНОВ Андрей Сергеевич</t>
  </si>
  <si>
    <t>26.07.91, МС</t>
  </si>
  <si>
    <t>Омская, Омск, ВС</t>
  </si>
  <si>
    <t>Галиева Р.Ф.</t>
  </si>
  <si>
    <t>ПАРШИН Сергей Владимирович</t>
  </si>
  <si>
    <t>14.08.84, МС</t>
  </si>
  <si>
    <t>Хориков В.А. Калентьев В.И.</t>
  </si>
  <si>
    <t>КАРЧАВА Владимир Сергеевич</t>
  </si>
  <si>
    <t>05.03.92, мс</t>
  </si>
  <si>
    <t>Иркутская, Ангарск, МС</t>
  </si>
  <si>
    <t>Амбокадзе К.Н</t>
  </si>
  <si>
    <t>АВЕРКО Александр Николаевич</t>
  </si>
  <si>
    <t>11.08.90, КМС</t>
  </si>
  <si>
    <t>Джартаров</t>
  </si>
  <si>
    <t>ЛАТУШКИН Никита Алексеевич</t>
  </si>
  <si>
    <t>07.08.95, КМС</t>
  </si>
  <si>
    <t>Мордвинов А.И.</t>
  </si>
  <si>
    <t>ЗАЙКОВ Владимир Сергеевич</t>
  </si>
  <si>
    <t>06.03.90, КМС</t>
  </si>
  <si>
    <t>Плотников С.В.Мошкин С.И.</t>
  </si>
  <si>
    <t>св100</t>
  </si>
  <si>
    <t>женщины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</si>
  <si>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</si>
  <si>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</si>
  <si>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</si>
  <si>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</si>
  <si>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</si>
  <si>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</si>
  <si>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</si>
  <si>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</si>
  <si>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</si>
  <si>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</si>
  <si>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</si>
  <si>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</si>
  <si>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</si>
  <si>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</si>
  <si>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</si>
  <si>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</si>
  <si>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>св80</t>
  </si>
  <si>
    <t>56 кг</t>
  </si>
  <si>
    <t>60 кг</t>
  </si>
  <si>
    <t>72 кг</t>
  </si>
  <si>
    <t>80 кг</t>
  </si>
  <si>
    <t>64 кг</t>
  </si>
  <si>
    <t>св 80 кг</t>
  </si>
  <si>
    <t>СПИСОК ПРИЗЕРОВ ЖЕНЩИНЫ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</si>
</sst>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6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name val="Arial"/>
      <family val="2"/>
    </font>
    <font>
      <b/>
      <sz val="9"/>
      <name val="Arial Narrow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6" xfId="0" applyFont="1" applyFill="1" applyBorder="1" applyAlignment="1">
      <alignment vertical="center" textRotation="90"/>
    </xf>
    <xf numFmtId="0" fontId="8" fillId="33" borderId="17" xfId="0" applyFont="1" applyFill="1" applyBorder="1" applyAlignment="1">
      <alignment vertical="center" textRotation="90"/>
    </xf>
    <xf numFmtId="0" fontId="8" fillId="33" borderId="18" xfId="0" applyFont="1" applyFill="1" applyBorder="1" applyAlignment="1">
      <alignment vertical="center" textRotation="90"/>
    </xf>
    <xf numFmtId="0" fontId="8" fillId="34" borderId="0" xfId="0" applyFont="1" applyFill="1" applyBorder="1" applyAlignment="1">
      <alignment horizontal="center" vertical="center" textRotation="90"/>
    </xf>
    <xf numFmtId="0" fontId="14" fillId="0" borderId="0" xfId="53">
      <alignment/>
      <protection/>
    </xf>
    <xf numFmtId="0" fontId="14" fillId="0" borderId="0" xfId="53" applyAlignment="1">
      <alignment/>
      <protection/>
    </xf>
    <xf numFmtId="0" fontId="14" fillId="0" borderId="19" xfId="53" applyBorder="1" applyAlignment="1">
      <alignment/>
      <protection/>
    </xf>
    <xf numFmtId="0" fontId="14" fillId="0" borderId="19" xfId="53" applyBorder="1">
      <alignment/>
      <protection/>
    </xf>
    <xf numFmtId="0" fontId="16" fillId="0" borderId="0" xfId="53" applyFont="1">
      <alignment/>
      <protection/>
    </xf>
    <xf numFmtId="0" fontId="14" fillId="0" borderId="0" xfId="53" applyBorder="1">
      <alignment/>
      <protection/>
    </xf>
    <xf numFmtId="0" fontId="14" fillId="0" borderId="0" xfId="53" applyAlignment="1">
      <alignment horizontal="left"/>
      <protection/>
    </xf>
    <xf numFmtId="0" fontId="16" fillId="0" borderId="0" xfId="53" applyFont="1" applyBorder="1">
      <alignment/>
      <protection/>
    </xf>
    <xf numFmtId="1" fontId="14" fillId="0" borderId="19" xfId="53" applyNumberFormat="1" applyBorder="1" applyAlignment="1">
      <alignment horizontal="center"/>
      <protection/>
    </xf>
    <xf numFmtId="49" fontId="14" fillId="0" borderId="19" xfId="53" applyNumberFormat="1" applyBorder="1">
      <alignment/>
      <protection/>
    </xf>
    <xf numFmtId="0" fontId="14" fillId="0" borderId="0" xfId="53" applyAlignment="1">
      <alignment horizontal="right"/>
      <protection/>
    </xf>
    <xf numFmtId="1" fontId="14" fillId="0" borderId="19" xfId="53" applyNumberFormat="1" applyBorder="1">
      <alignment/>
      <protection/>
    </xf>
    <xf numFmtId="0" fontId="14" fillId="0" borderId="20" xfId="53" applyBorder="1">
      <alignment/>
      <protection/>
    </xf>
    <xf numFmtId="0" fontId="16" fillId="0" borderId="21" xfId="53" applyFont="1" applyBorder="1" applyAlignment="1">
      <alignment horizontal="center"/>
      <protection/>
    </xf>
    <xf numFmtId="0" fontId="16" fillId="0" borderId="21" xfId="53" applyFont="1" applyBorder="1" applyAlignment="1">
      <alignment horizontal="left"/>
      <protection/>
    </xf>
    <xf numFmtId="0" fontId="16" fillId="0" borderId="22" xfId="53" applyFont="1" applyBorder="1" applyAlignment="1">
      <alignment horizontal="left"/>
      <protection/>
    </xf>
    <xf numFmtId="0" fontId="14" fillId="0" borderId="10" xfId="53" applyFont="1" applyBorder="1" applyAlignment="1">
      <alignment horizontal="center"/>
      <protection/>
    </xf>
    <xf numFmtId="0" fontId="14" fillId="0" borderId="14" xfId="53" applyBorder="1">
      <alignment/>
      <protection/>
    </xf>
    <xf numFmtId="0" fontId="14" fillId="0" borderId="23" xfId="53" applyFont="1" applyBorder="1">
      <alignment/>
      <protection/>
    </xf>
    <xf numFmtId="0" fontId="14" fillId="0" borderId="24" xfId="53" applyFont="1" applyBorder="1">
      <alignment/>
      <protection/>
    </xf>
    <xf numFmtId="0" fontId="14" fillId="0" borderId="14" xfId="53" applyFont="1" applyBorder="1">
      <alignment/>
      <protection/>
    </xf>
    <xf numFmtId="0" fontId="14" fillId="0" borderId="10" xfId="53" applyFont="1" applyBorder="1">
      <alignment/>
      <protection/>
    </xf>
    <xf numFmtId="0" fontId="16" fillId="0" borderId="0" xfId="53" applyFont="1" applyAlignment="1">
      <alignment horizontal="center"/>
      <protection/>
    </xf>
    <xf numFmtId="0" fontId="14" fillId="0" borderId="19" xfId="53" applyNumberFormat="1" applyBorder="1" applyAlignment="1">
      <alignment horizontal="center"/>
      <protection/>
    </xf>
    <xf numFmtId="0" fontId="60" fillId="0" borderId="0" xfId="0" applyFont="1" applyFill="1" applyAlignment="1">
      <alignment/>
    </xf>
    <xf numFmtId="0" fontId="61" fillId="0" borderId="0" xfId="0" applyFont="1" applyBorder="1" applyAlignment="1">
      <alignment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vertical="center" textRotation="90"/>
    </xf>
    <xf numFmtId="0" fontId="8" fillId="33" borderId="27" xfId="0" applyFont="1" applyFill="1" applyBorder="1" applyAlignment="1">
      <alignment vertical="center" textRotation="90"/>
    </xf>
    <xf numFmtId="0" fontId="8" fillId="33" borderId="28" xfId="0" applyFont="1" applyFill="1" applyBorder="1" applyAlignment="1">
      <alignment vertical="center" textRotation="90"/>
    </xf>
    <xf numFmtId="0" fontId="8" fillId="33" borderId="29" xfId="0" applyFont="1" applyFill="1" applyBorder="1" applyAlignment="1">
      <alignment vertical="center" textRotation="90"/>
    </xf>
    <xf numFmtId="0" fontId="8" fillId="33" borderId="30" xfId="0" applyFont="1" applyFill="1" applyBorder="1" applyAlignment="1">
      <alignment vertical="center" textRotation="90"/>
    </xf>
    <xf numFmtId="0" fontId="8" fillId="33" borderId="31" xfId="0" applyFont="1" applyFill="1" applyBorder="1" applyAlignment="1">
      <alignment vertical="center" textRotation="90"/>
    </xf>
    <xf numFmtId="0" fontId="8" fillId="33" borderId="32" xfId="0" applyFont="1" applyFill="1" applyBorder="1" applyAlignment="1">
      <alignment vertical="center" textRotation="90"/>
    </xf>
    <xf numFmtId="0" fontId="19" fillId="0" borderId="2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42" applyFont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left" vertical="center" wrapText="1"/>
    </xf>
    <xf numFmtId="0" fontId="61" fillId="0" borderId="35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center" vertical="center" textRotation="90"/>
    </xf>
    <xf numFmtId="0" fontId="9" fillId="33" borderId="28" xfId="0" applyFont="1" applyFill="1" applyBorder="1" applyAlignment="1">
      <alignment horizontal="center" vertical="center" textRotation="90"/>
    </xf>
    <xf numFmtId="0" fontId="9" fillId="33" borderId="29" xfId="0" applyFont="1" applyFill="1" applyBorder="1" applyAlignment="1">
      <alignment horizontal="center" vertical="center" textRotation="90"/>
    </xf>
    <xf numFmtId="0" fontId="9" fillId="33" borderId="30" xfId="0" applyFont="1" applyFill="1" applyBorder="1" applyAlignment="1">
      <alignment horizontal="center" vertical="center" textRotation="90"/>
    </xf>
    <xf numFmtId="49" fontId="3" fillId="0" borderId="37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62" fillId="0" borderId="36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13" fillId="33" borderId="39" xfId="0" applyFont="1" applyFill="1" applyBorder="1" applyAlignment="1">
      <alignment horizontal="center" vertical="center" textRotation="90"/>
    </xf>
    <xf numFmtId="0" fontId="13" fillId="33" borderId="26" xfId="0" applyFont="1" applyFill="1" applyBorder="1" applyAlignment="1">
      <alignment horizontal="center" vertical="center" textRotation="90"/>
    </xf>
    <xf numFmtId="0" fontId="13" fillId="33" borderId="27" xfId="0" applyFont="1" applyFill="1" applyBorder="1" applyAlignment="1">
      <alignment horizontal="center" vertical="center" textRotation="90"/>
    </xf>
    <xf numFmtId="0" fontId="12" fillId="33" borderId="38" xfId="0" applyFont="1" applyFill="1" applyBorder="1" applyAlignment="1">
      <alignment horizontal="center" vertical="center" textRotation="90"/>
    </xf>
    <xf numFmtId="0" fontId="12" fillId="33" borderId="28" xfId="0" applyFont="1" applyFill="1" applyBorder="1" applyAlignment="1">
      <alignment horizontal="center" vertical="center" textRotation="90"/>
    </xf>
    <xf numFmtId="0" fontId="12" fillId="33" borderId="29" xfId="0" applyFont="1" applyFill="1" applyBorder="1" applyAlignment="1">
      <alignment horizontal="center" vertical="center" textRotation="90"/>
    </xf>
    <xf numFmtId="0" fontId="12" fillId="33" borderId="30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26" xfId="0" applyFont="1" applyFill="1" applyBorder="1" applyAlignment="1">
      <alignment horizontal="center" vertical="center" textRotation="90"/>
    </xf>
    <xf numFmtId="0" fontId="12" fillId="33" borderId="27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center" vertical="center" textRotation="90"/>
    </xf>
    <xf numFmtId="0" fontId="10" fillId="0" borderId="4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/>
    </xf>
    <xf numFmtId="49" fontId="3" fillId="35" borderId="29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3" borderId="34" xfId="0" applyFont="1" applyFill="1" applyBorder="1" applyAlignment="1">
      <alignment horizontal="center" vertical="center" textRotation="90"/>
    </xf>
    <xf numFmtId="0" fontId="8" fillId="33" borderId="47" xfId="0" applyFont="1" applyFill="1" applyBorder="1" applyAlignment="1">
      <alignment horizontal="center" vertical="center" textRotation="90"/>
    </xf>
    <xf numFmtId="0" fontId="8" fillId="33" borderId="35" xfId="0" applyFont="1" applyFill="1" applyBorder="1" applyAlignment="1">
      <alignment horizontal="center" vertical="center" textRotation="90"/>
    </xf>
    <xf numFmtId="49" fontId="3" fillId="35" borderId="3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" fillId="0" borderId="4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left"/>
      <protection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42" xfId="0" applyFont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textRotation="90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36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4" fillId="0" borderId="0" xfId="53" applyAlignment="1">
      <alignment horizontal="center"/>
      <protection/>
    </xf>
    <xf numFmtId="0" fontId="16" fillId="0" borderId="58" xfId="53" applyFont="1" applyBorder="1" applyAlignment="1">
      <alignment horizontal="center"/>
      <protection/>
    </xf>
    <xf numFmtId="0" fontId="16" fillId="0" borderId="19" xfId="53" applyFont="1" applyBorder="1" applyAlignment="1">
      <alignment horizontal="center"/>
      <protection/>
    </xf>
    <xf numFmtId="0" fontId="16" fillId="0" borderId="22" xfId="53" applyFont="1" applyBorder="1" applyAlignment="1">
      <alignment/>
      <protection/>
    </xf>
    <xf numFmtId="0" fontId="16" fillId="0" borderId="13" xfId="53" applyFont="1" applyBorder="1" applyAlignment="1">
      <alignment horizontal="center"/>
      <protection/>
    </xf>
    <xf numFmtId="0" fontId="16" fillId="0" borderId="40" xfId="53" applyFont="1" applyBorder="1" applyAlignment="1">
      <alignment horizontal="center"/>
      <protection/>
    </xf>
    <xf numFmtId="0" fontId="14" fillId="0" borderId="19" xfId="53" applyBorder="1" applyAlignment="1">
      <alignment horizontal="center"/>
      <protection/>
    </xf>
    <xf numFmtId="0" fontId="15" fillId="0" borderId="0" xfId="53" applyFont="1" applyAlignment="1">
      <alignment/>
      <protection/>
    </xf>
    <xf numFmtId="0" fontId="14" fillId="0" borderId="19" xfId="53" applyBorder="1" applyAlignment="1">
      <alignment horizontal="center" wrapText="1"/>
      <protection/>
    </xf>
    <xf numFmtId="0" fontId="41" fillId="33" borderId="36" xfId="0" applyFont="1" applyFill="1" applyBorder="1" applyAlignment="1">
      <alignment horizontal="center" vertical="center" textRotation="90"/>
    </xf>
    <xf numFmtId="0" fontId="41" fillId="33" borderId="29" xfId="0" applyFont="1" applyFill="1" applyBorder="1" applyAlignment="1">
      <alignment horizontal="center" vertical="center" textRotation="90"/>
    </xf>
    <xf numFmtId="0" fontId="41" fillId="33" borderId="28" xfId="0" applyFont="1" applyFill="1" applyBorder="1" applyAlignment="1">
      <alignment horizontal="center" vertical="center" textRotation="90"/>
    </xf>
    <xf numFmtId="0" fontId="41" fillId="33" borderId="30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77;&#1085;&#1080;&#1089;\Desktop\&#1044;&#1047;&#1045;&#1056;&#1046;&#1048;&#1053;&#1057;&#1050;2017_&#1089;&#1090;&#1091;&#1076;&#1077;&#1085;&#1090;&#1099;\&#1055;&#1088;&#1086;&#1090;&#1086;&#1082;&#1086;&#1083;%20&#1084;&#1091;&#1078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2;&#1084;&#1073;&#1086;\Desktop\&#1087;&#1088;&#1080;&#1079;&#1077;&#1088;&#1099;%20&#1084;&#1091;&#1078;&#1095;&#1080;&#1085;&#1099;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еквизиты"/>
      <sheetName val="регистрация"/>
      <sheetName val="рег.раб."/>
      <sheetName val="рег"/>
    </sheetNames>
    <sheetDataSet>
      <sheetData sheetId="1">
        <row r="6">
          <cell r="A6" t="str">
            <v>Гл. судья, судья ВК</v>
          </cell>
          <cell r="G6" t="str">
            <v>Б.Л.Сова</v>
          </cell>
        </row>
        <row r="8">
          <cell r="A8" t="str">
            <v>Гл. секретарь, судья ВК</v>
          </cell>
          <cell r="G8" t="str">
            <v>В.И.Рожков</v>
          </cell>
        </row>
        <row r="11">
          <cell r="D11" t="str">
            <v>Омск</v>
          </cell>
          <cell r="F11" t="str">
            <v>27-31 октября 2016г.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A7" t="str">
            <v>НГАУ</v>
          </cell>
          <cell r="AJ7">
            <v>4</v>
          </cell>
        </row>
        <row r="8">
          <cell r="AA8" t="str">
            <v>НИТУ "МИСиС"</v>
          </cell>
        </row>
        <row r="9">
          <cell r="AA9" t="str">
            <v>РГУФКСМиТ</v>
          </cell>
        </row>
        <row r="10">
          <cell r="AA10" t="str">
            <v>СибГУФК</v>
          </cell>
        </row>
        <row r="11">
          <cell r="AA11" t="str">
            <v/>
          </cell>
        </row>
        <row r="12">
          <cell r="AA12" t="str">
            <v/>
          </cell>
        </row>
        <row r="13">
          <cell r="AA13" t="str">
            <v/>
          </cell>
        </row>
        <row r="14">
          <cell r="AA14" t="str">
            <v/>
          </cell>
        </row>
      </sheetData>
      <sheetData sheetId="3">
        <row r="6">
          <cell r="C6" t="str">
            <v>ЧЕМЕРСКАЯ Анна Владимировна</v>
          </cell>
          <cell r="D6" t="str">
            <v>08.08.94 мс</v>
          </cell>
          <cell r="E6" t="str">
            <v>СФО</v>
          </cell>
          <cell r="F6" t="str">
            <v>НГАУ, Новосибирск</v>
          </cell>
          <cell r="G6">
            <v>0</v>
          </cell>
          <cell r="H6" t="str">
            <v>Орлов АА</v>
          </cell>
        </row>
        <row r="8">
          <cell r="C8" t="str">
            <v>ЛЯНКА Алина Николаевна </v>
          </cell>
          <cell r="D8" t="str">
            <v>06.05.96,КМС</v>
          </cell>
          <cell r="E8" t="str">
            <v>М</v>
          </cell>
          <cell r="F8" t="str">
            <v>РГУФКСМиТ,Москва</v>
          </cell>
          <cell r="G8">
            <v>0</v>
          </cell>
          <cell r="H8" t="str">
            <v>Насыров Е.Г.</v>
          </cell>
        </row>
        <row r="10">
          <cell r="C10" t="str">
            <v>ЖЕРНОВА Светлана Олеговна</v>
          </cell>
          <cell r="D10" t="str">
            <v>27.07.96 кмс</v>
          </cell>
          <cell r="E10" t="str">
            <v>СФО</v>
          </cell>
          <cell r="F10" t="str">
            <v>СибГУФК,Омск</v>
          </cell>
          <cell r="G10">
            <v>0</v>
          </cell>
          <cell r="H10" t="str">
            <v>Горбунов АВ Бобровский ВА</v>
          </cell>
        </row>
        <row r="12">
          <cell r="C12" t="str">
            <v>МАРКИНА Татьяна Андреевна</v>
          </cell>
          <cell r="D12" t="str">
            <v>06.04.93, КМС</v>
          </cell>
          <cell r="E12" t="str">
            <v>МОС</v>
          </cell>
          <cell r="F12" t="str">
            <v>НИТУ "МИСиС", г.Москва</v>
          </cell>
          <cell r="G12">
            <v>0</v>
          </cell>
          <cell r="H12" t="str">
            <v>Хакимов Т.А., Некрасова А.С.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A7" t="str">
            <v>ВГУЭС</v>
          </cell>
          <cell r="AJ7">
            <v>1</v>
          </cell>
        </row>
        <row r="8">
          <cell r="AA8" t="str">
            <v>ДГПУ</v>
          </cell>
        </row>
        <row r="9">
          <cell r="AA9" t="str">
            <v>МГТУим.Носова</v>
          </cell>
        </row>
        <row r="10">
          <cell r="AA10" t="str">
            <v>РГАУ-МСХА им.К.А.Тимирязева</v>
          </cell>
        </row>
        <row r="11">
          <cell r="AA11" t="str">
            <v>РУДН</v>
          </cell>
        </row>
        <row r="12">
          <cell r="AA12" t="str">
            <v>ТюмГУ</v>
          </cell>
        </row>
        <row r="13">
          <cell r="AA13" t="str">
            <v/>
          </cell>
        </row>
        <row r="14">
          <cell r="AA14" t="str">
            <v/>
          </cell>
        </row>
      </sheetData>
      <sheetData sheetId="3">
        <row r="6">
          <cell r="C6" t="str">
            <v>БИРЮКОВА Валентина Михайловна</v>
          </cell>
          <cell r="D6" t="str">
            <v>05.04.93, МС</v>
          </cell>
          <cell r="E6" t="str">
            <v>ДВФО</v>
          </cell>
          <cell r="F6" t="str">
            <v>ВГУЭС, Владивосток </v>
          </cell>
          <cell r="G6">
            <v>0</v>
          </cell>
          <cell r="H6" t="str">
            <v>Леонтьев Ю.А. Фалеева О.А.</v>
          </cell>
        </row>
        <row r="8">
          <cell r="C8" t="str">
            <v>ЕВДОКИМОВА Дарья Павловна</v>
          </cell>
          <cell r="D8" t="str">
            <v>13.03.94, КМС</v>
          </cell>
          <cell r="E8" t="str">
            <v>МОС</v>
          </cell>
          <cell r="F8" t="str">
            <v>РГАУ-МСХА им.К.А.Тимирязева, Москва </v>
          </cell>
          <cell r="G8">
            <v>0</v>
          </cell>
          <cell r="H8" t="str">
            <v>Ханбабаев Р.К Некрасова АС</v>
          </cell>
        </row>
        <row r="10">
          <cell r="C10" t="str">
            <v>КОРСАКОВА Елизавета Евгеньевна</v>
          </cell>
          <cell r="D10" t="str">
            <v>05.05.97, КМС</v>
          </cell>
          <cell r="E10" t="str">
            <v>УФО</v>
          </cell>
          <cell r="F10" t="str">
            <v>ТюмГУ, Тюмень</v>
          </cell>
          <cell r="G10">
            <v>0</v>
          </cell>
          <cell r="H10" t="str">
            <v>Полынских С.В., Котова Т.Г.</v>
          </cell>
        </row>
        <row r="12">
          <cell r="C12" t="str">
            <v>ДОСМАНОВА Альбина Григорьевна</v>
          </cell>
          <cell r="D12" t="str">
            <v>07.05.97,КМС</v>
          </cell>
          <cell r="E12" t="str">
            <v>УФО</v>
          </cell>
          <cell r="F12" t="str">
            <v>МГТУим.Носова,  Магнитогорск</v>
          </cell>
          <cell r="G12">
            <v>0</v>
          </cell>
          <cell r="H12" t="str">
            <v>Клочков С.Ю.</v>
          </cell>
        </row>
        <row r="14">
          <cell r="C14" t="str">
            <v>ДИНБАГАНДОВА Патимат Руслановна</v>
          </cell>
          <cell r="D14" t="str">
            <v>27.02.98, 1р.</v>
          </cell>
          <cell r="E14" t="str">
            <v>СКФО</v>
          </cell>
          <cell r="F14" t="str">
            <v>ДГПУ, Дагестан</v>
          </cell>
          <cell r="G14">
            <v>0</v>
          </cell>
          <cell r="H14" t="str">
            <v>Магомедов О.И.</v>
          </cell>
        </row>
        <row r="16">
          <cell r="C16" t="str">
            <v>ЛЯМИЧЕВА Наталья Вячеславовна</v>
          </cell>
          <cell r="D16" t="str">
            <v>25.02.98, КМС</v>
          </cell>
          <cell r="E16" t="str">
            <v>МОС</v>
          </cell>
          <cell r="F16" t="str">
            <v>РУДН, Москва</v>
          </cell>
          <cell r="G16">
            <v>0</v>
          </cell>
          <cell r="H16" t="str">
            <v>Новосадов ЕФ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>
        <row r="7">
          <cell r="AA7" t="str">
            <v>РГАУ-МСХА им.К.А.Тимирязева</v>
          </cell>
          <cell r="AJ7">
            <v>2</v>
          </cell>
        </row>
        <row r="8">
          <cell r="AA8" t="str">
            <v>СмолГУ</v>
          </cell>
        </row>
        <row r="9">
          <cell r="AA9" t="str">
            <v/>
          </cell>
        </row>
        <row r="10">
          <cell r="AA10" t="str">
            <v/>
          </cell>
        </row>
        <row r="11">
          <cell r="AA11" t="str">
            <v/>
          </cell>
        </row>
        <row r="12">
          <cell r="AA12" t="str">
            <v/>
          </cell>
        </row>
        <row r="13">
          <cell r="AA13" t="str">
            <v/>
          </cell>
        </row>
        <row r="14">
          <cell r="AA14" t="str">
            <v/>
          </cell>
        </row>
        <row r="15">
          <cell r="AA15" t="str">
            <v/>
          </cell>
        </row>
        <row r="16">
          <cell r="AA16" t="str">
            <v/>
          </cell>
        </row>
      </sheetData>
      <sheetData sheetId="4">
        <row r="6">
          <cell r="C6" t="str">
            <v>ЛУКАШОВА Надежда Михайловна</v>
          </cell>
          <cell r="D6" t="str">
            <v>06.04.97,КМС</v>
          </cell>
          <cell r="E6" t="str">
            <v>ЦФО</v>
          </cell>
          <cell r="F6" t="str">
            <v>СмолГУ,Смоленск</v>
          </cell>
          <cell r="G6">
            <v>0</v>
          </cell>
          <cell r="H6" t="str">
            <v>Катцин Ю.П., Фодяев В.А.</v>
          </cell>
        </row>
        <row r="8">
          <cell r="C8" t="str">
            <v>ВОРШЕВА Александра Владимировна </v>
          </cell>
          <cell r="D8" t="str">
            <v>15.12.96,1р</v>
          </cell>
          <cell r="E8" t="str">
            <v>МОС</v>
          </cell>
          <cell r="F8" t="str">
            <v>РГАУ-МСХА им.К.А.Тимирязева, Москва </v>
          </cell>
          <cell r="G8">
            <v>0</v>
          </cell>
          <cell r="H8" t="str">
            <v>Ханбабаев Р.К Некрасова АС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F12" t="e">
            <v>#N/A</v>
          </cell>
          <cell r="G12" t="e">
            <v>#N/A</v>
          </cell>
          <cell r="H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F14" t="e">
            <v>#N/A</v>
          </cell>
          <cell r="G14" t="e">
            <v>#N/A</v>
          </cell>
          <cell r="H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ег.раб."/>
      <sheetName val="рег"/>
      <sheetName val="Инструкция"/>
      <sheetName val="реквизиты"/>
      <sheetName val="регистрацияМ"/>
      <sheetName val="регистрацияД (2)"/>
    </sheetNames>
    <sheetDataSet>
      <sheetData sheetId="3">
        <row r="2">
          <cell r="A2" t="str">
            <v>Всероссийские соревнования по самбо среди студентов</v>
          </cell>
        </row>
        <row r="3">
          <cell r="A3" t="str">
            <v>25-28 апреля 2017г.                                 г.Дзержинск</v>
          </cell>
        </row>
        <row r="6">
          <cell r="G6" t="str">
            <v>И.Р.Стахеев</v>
          </cell>
        </row>
        <row r="7">
          <cell r="G7" t="str">
            <v>/Гороховец/</v>
          </cell>
        </row>
        <row r="8">
          <cell r="G8" t="str">
            <v>Д.Е.Вышегородцев</v>
          </cell>
        </row>
        <row r="9">
          <cell r="G9" t="str">
            <v>/Северск/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A7" t="str">
            <v>КГУ</v>
          </cell>
          <cell r="AJ7">
            <v>5</v>
          </cell>
        </row>
        <row r="8">
          <cell r="AA8" t="str">
            <v>МГОУ</v>
          </cell>
        </row>
        <row r="9">
          <cell r="AA9" t="str">
            <v>ПГНИУ</v>
          </cell>
        </row>
        <row r="10">
          <cell r="AA10" t="str">
            <v>СГУ</v>
          </cell>
        </row>
        <row r="11">
          <cell r="AA11" t="str">
            <v/>
          </cell>
        </row>
        <row r="12">
          <cell r="AA12" t="str">
            <v/>
          </cell>
        </row>
        <row r="13">
          <cell r="AA13" t="str">
            <v/>
          </cell>
        </row>
        <row r="14">
          <cell r="AA14" t="str">
            <v/>
          </cell>
        </row>
      </sheetData>
      <sheetData sheetId="3">
        <row r="6">
          <cell r="C6" t="str">
            <v>ШКЕТ Ольга Владимировна</v>
          </cell>
          <cell r="D6" t="str">
            <v>11.05.96, МС</v>
          </cell>
          <cell r="E6" t="str">
            <v>УФО</v>
          </cell>
          <cell r="F6" t="str">
            <v>КГУ, Курган</v>
          </cell>
          <cell r="G6">
            <v>0</v>
          </cell>
          <cell r="H6" t="str">
            <v>Осипов В.Ю Печерский ВИ</v>
          </cell>
        </row>
        <row r="8">
          <cell r="C8" t="str">
            <v>ЧЕРНЫШОВА Дарья Александровна</v>
          </cell>
          <cell r="D8" t="str">
            <v>22.06.96, КМС</v>
          </cell>
          <cell r="E8" t="str">
            <v>ПФО</v>
          </cell>
          <cell r="F8" t="str">
            <v>ПГНИУ, Пермь</v>
          </cell>
          <cell r="G8">
            <v>0</v>
          </cell>
          <cell r="H8" t="str">
            <v>Дураков С.Н.</v>
          </cell>
        </row>
        <row r="10">
          <cell r="C10" t="str">
            <v>ЕЧЕВСКАЯ Анастасия Константиновна</v>
          </cell>
          <cell r="D10" t="str">
            <v>11.04.92, МС</v>
          </cell>
          <cell r="E10" t="str">
            <v>ЮФО</v>
          </cell>
          <cell r="F10" t="str">
            <v>СГУ, Сочи</v>
          </cell>
          <cell r="G10">
            <v>0</v>
          </cell>
          <cell r="H10" t="str">
            <v>Авдеева ОВ</v>
          </cell>
        </row>
        <row r="12">
          <cell r="C12" t="str">
            <v>ГЕРАСИМОВА Ольга Витальевна</v>
          </cell>
          <cell r="D12" t="str">
            <v>18.05.97, КМС</v>
          </cell>
          <cell r="E12" t="str">
            <v>ЦФО</v>
          </cell>
          <cell r="F12" t="str">
            <v>МГОУ, Московская обл.</v>
          </cell>
          <cell r="G12">
            <v>0</v>
          </cell>
          <cell r="H12" t="str">
            <v>Опинка КВ</v>
          </cell>
        </row>
        <row r="14">
          <cell r="C14" t="str">
            <v>РАНГУЛОВА Алина Ринатовна</v>
          </cell>
          <cell r="D14" t="str">
            <v>29.07.97, 1р</v>
          </cell>
          <cell r="E14" t="str">
            <v>ПФО</v>
          </cell>
          <cell r="F14" t="str">
            <v>ПГНИУ, Пермь</v>
          </cell>
          <cell r="G14">
            <v>0</v>
          </cell>
          <cell r="H14" t="str">
            <v>Колобинцев И.А.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F16" t="e">
            <v>#N/A</v>
          </cell>
          <cell r="G16" t="e">
            <v>#N/A</v>
          </cell>
          <cell r="H16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>
        <row r="7">
          <cell r="AA7" t="str">
            <v>Алтайский</v>
          </cell>
          <cell r="AJ7">
            <v>23</v>
          </cell>
          <cell r="AL7" t="str">
            <v>, </v>
          </cell>
        </row>
        <row r="8">
          <cell r="AA8" t="str">
            <v>Калининградская</v>
          </cell>
        </row>
        <row r="9">
          <cell r="AA9" t="str">
            <v>Красноярский</v>
          </cell>
        </row>
        <row r="10">
          <cell r="AA10" t="str">
            <v>Москва</v>
          </cell>
        </row>
        <row r="11">
          <cell r="AA11" t="str">
            <v>Московская</v>
          </cell>
        </row>
        <row r="12">
          <cell r="AA12" t="str">
            <v>Новосибирская</v>
          </cell>
        </row>
        <row r="13">
          <cell r="AA13" t="str">
            <v>Оренбургская</v>
          </cell>
        </row>
        <row r="14">
          <cell r="AA14" t="str">
            <v>Пензенская</v>
          </cell>
        </row>
        <row r="15">
          <cell r="AA15" t="str">
            <v>Пермский</v>
          </cell>
        </row>
        <row r="16">
          <cell r="AA16" t="str">
            <v>Приморский</v>
          </cell>
        </row>
      </sheetData>
      <sheetData sheetId="4">
        <row r="6">
          <cell r="C6" t="str">
            <v>РАЙКОВА Светлана Андреевна</v>
          </cell>
          <cell r="D6" t="str">
            <v>06.08.97, КМС</v>
          </cell>
          <cell r="E6" t="str">
            <v>МОС</v>
          </cell>
          <cell r="F6" t="str">
            <v>Москва, ГБУ "МГФСО" </v>
          </cell>
          <cell r="G6">
            <v>0</v>
          </cell>
          <cell r="H6" t="str">
            <v>Мартынов М.Г., Балачинский С.Р., Савельев А.Н.</v>
          </cell>
        </row>
        <row r="8">
          <cell r="C8" t="str">
            <v>ИБРАГИМОВА Насиба Кямиль Кызы</v>
          </cell>
          <cell r="D8" t="str">
            <v>17.06.99, КМС</v>
          </cell>
          <cell r="E8" t="str">
            <v>МОС</v>
          </cell>
          <cell r="F8" t="str">
            <v>Москва, ГБОУ ЦСиО "Самбо-70" Москомспорта</v>
          </cell>
          <cell r="G8">
            <v>0</v>
          </cell>
          <cell r="H8" t="str">
            <v>Матейчук И.Н., Кабанов Д.Б.</v>
          </cell>
        </row>
        <row r="10">
          <cell r="C10" t="str">
            <v>ФИЛАТОВА Надежда Юрьевна</v>
          </cell>
          <cell r="D10" t="str">
            <v>22.01.98, КМС</v>
          </cell>
          <cell r="E10" t="str">
            <v>ПФО</v>
          </cell>
          <cell r="F10" t="str">
            <v>Оренбургская, Орск</v>
          </cell>
          <cell r="G10">
            <v>0</v>
          </cell>
          <cell r="H10" t="str">
            <v>Задворнова Е.П. Задворнов В.С.</v>
          </cell>
        </row>
        <row r="12">
          <cell r="C12" t="str">
            <v>ЗУБКОВА Анна Алексеевна</v>
          </cell>
          <cell r="D12" t="str">
            <v>18.04.98, КМС</v>
          </cell>
          <cell r="E12" t="str">
            <v>ПФО</v>
          </cell>
          <cell r="F12" t="str">
            <v>Самарская, Самара</v>
          </cell>
          <cell r="G12">
            <v>0</v>
          </cell>
          <cell r="H12" t="str">
            <v>Сараева А.А.</v>
          </cell>
        </row>
        <row r="14">
          <cell r="C14" t="str">
            <v>ВОЛКОВА Алла Олеговна</v>
          </cell>
          <cell r="D14" t="str">
            <v>25.02.97, МС</v>
          </cell>
          <cell r="E14" t="str">
            <v>ДВФО</v>
          </cell>
          <cell r="F14" t="str">
            <v>Хабаровский, Хабаровск</v>
          </cell>
          <cell r="G14">
            <v>0</v>
          </cell>
          <cell r="H14" t="str">
            <v>Мурашко Н.П.</v>
          </cell>
        </row>
        <row r="16">
          <cell r="C16" t="str">
            <v>ХОРИНА Наталья Юрьевна</v>
          </cell>
          <cell r="D16" t="str">
            <v>04.09.98, КМС</v>
          </cell>
          <cell r="E16" t="str">
            <v>СП</v>
          </cell>
          <cell r="F16" t="str">
            <v>Санкт-Петербург</v>
          </cell>
          <cell r="G16">
            <v>0</v>
          </cell>
          <cell r="H16" t="str">
            <v>Бондаренко И.Ю. Корнеева С.Ю.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A7" t="str">
            <v>ВГУ им А.Г. И Н.Г.Столетовых</v>
          </cell>
          <cell r="AJ7">
            <v>2</v>
          </cell>
        </row>
        <row r="8">
          <cell r="AA8" t="str">
            <v>ВЮИ ФСИН России</v>
          </cell>
        </row>
        <row r="9">
          <cell r="AA9" t="str">
            <v>ДВФУ</v>
          </cell>
        </row>
        <row r="10">
          <cell r="AA10" t="str">
            <v>ДГПУ</v>
          </cell>
        </row>
        <row r="11">
          <cell r="AA11" t="str">
            <v>НГПУ им.К.Минина</v>
          </cell>
        </row>
        <row r="12">
          <cell r="AA12" t="str">
            <v>НГУФКСиЗ</v>
          </cell>
        </row>
        <row r="13">
          <cell r="AA13" t="str">
            <v>РГАУ-МСХА им.К.А.Тимирязева</v>
          </cell>
        </row>
        <row r="14">
          <cell r="AA14" t="str">
            <v>РГРТУ</v>
          </cell>
        </row>
      </sheetData>
      <sheetData sheetId="3">
        <row r="6">
          <cell r="C6" t="str">
            <v>ХОМЯЧКОВА Анастасия Михайловна</v>
          </cell>
          <cell r="D6" t="str">
            <v>16.09.97, МС</v>
          </cell>
          <cell r="E6" t="str">
            <v>ЦФО</v>
          </cell>
          <cell r="F6" t="str">
            <v>ВГУ им А.Г. И Н.Г.Столетовых,Владимир</v>
          </cell>
          <cell r="G6">
            <v>0</v>
          </cell>
          <cell r="H6" t="str">
            <v>Седюков Ю.А., Гадалов А.В.</v>
          </cell>
        </row>
        <row r="8">
          <cell r="C8" t="str">
            <v>ВЕРЕДЕНКО Дарья Андреевна</v>
          </cell>
          <cell r="D8" t="str">
            <v>12.06.95, МС</v>
          </cell>
          <cell r="E8" t="str">
            <v>ДВФО</v>
          </cell>
          <cell r="F8" t="str">
            <v>ДВФУ, Владивосток </v>
          </cell>
          <cell r="G8">
            <v>0</v>
          </cell>
          <cell r="H8" t="str">
            <v>Леонтьев Ю.А.  Фалеева Н.А.</v>
          </cell>
        </row>
        <row r="10">
          <cell r="C10" t="str">
            <v>МАРТЫНОВА Дарья Игоревна </v>
          </cell>
          <cell r="D10" t="str">
            <v>22.06.94,КМС</v>
          </cell>
          <cell r="E10" t="str">
            <v>ПФО</v>
          </cell>
          <cell r="F10" t="str">
            <v>НГПУ им.К.Минина, Н.Новгород</v>
          </cell>
          <cell r="G10">
            <v>0</v>
          </cell>
          <cell r="H10" t="str">
            <v>Кожемякин В.С.</v>
          </cell>
        </row>
        <row r="12">
          <cell r="C12" t="str">
            <v>ВОЛКОВА Евгения Витальевна</v>
          </cell>
          <cell r="D12" t="str">
            <v>01.09.94, МС</v>
          </cell>
          <cell r="E12" t="str">
            <v>СП</v>
          </cell>
          <cell r="F12" t="str">
            <v>НГУФКСиЗ, Санкт-Петербург</v>
          </cell>
          <cell r="G12">
            <v>0</v>
          </cell>
          <cell r="H12" t="str">
            <v>Еремина Е.П., Никитин С.Н.</v>
          </cell>
        </row>
        <row r="14">
          <cell r="C14" t="str">
            <v>СУРОГИНА Екатерина Николаевна</v>
          </cell>
          <cell r="D14" t="str">
            <v>19.03.98, 1р</v>
          </cell>
          <cell r="E14" t="str">
            <v>ЦФО</v>
          </cell>
          <cell r="F14" t="str">
            <v>ВЮИ ФСИН России, г.Владимир</v>
          </cell>
          <cell r="G14">
            <v>0</v>
          </cell>
          <cell r="H14" t="str">
            <v>Анисимов А.В., Логвинов А.В.</v>
          </cell>
        </row>
        <row r="16">
          <cell r="C16" t="str">
            <v>ОСИПОВА Анна Андреевна</v>
          </cell>
          <cell r="D16" t="str">
            <v>09.09.97 1р</v>
          </cell>
          <cell r="E16" t="str">
            <v>МОС</v>
          </cell>
          <cell r="F16" t="str">
            <v>РГАУ-МСХА им.К.А.Тимирязева, Москва </v>
          </cell>
          <cell r="G16">
            <v>0</v>
          </cell>
          <cell r="H16" t="str">
            <v>Ханбабаев Р.К Некрасова АС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зеры"/>
      <sheetName val="1стр"/>
      <sheetName val="2стр "/>
      <sheetName val="мс"/>
      <sheetName val="спр.побед"/>
      <sheetName val="спр.побед бс"/>
    </sheetNames>
    <sheetDataSet>
      <sheetData sheetId="0">
        <row r="3">
          <cell r="A3" t="str">
            <v>XVII   Всероссийские соревнования по самбо на призы Почётного гражданина г.Омска , ЗМС А.М.Пушницы.</v>
          </cell>
        </row>
        <row r="4">
          <cell r="A4" t="str">
            <v>27-31 октября 2016г.                                 г.Омск</v>
          </cell>
        </row>
        <row r="157">
          <cell r="B157" t="str">
            <v>Гл. судья, судья ВК</v>
          </cell>
          <cell r="F157" t="str">
            <v>С.Ю.Аткунов</v>
          </cell>
        </row>
        <row r="158">
          <cell r="F158" t="str">
            <v>/Г-Алтайск/</v>
          </cell>
        </row>
        <row r="159">
          <cell r="B159" t="str">
            <v>Гл. секретарь, судья ВК</v>
          </cell>
          <cell r="F159" t="str">
            <v>С.Н.Мордовин</v>
          </cell>
        </row>
        <row r="160">
          <cell r="F160" t="str">
            <v>/Г-Алтайск/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>
        <row r="7">
          <cell r="AA7" t="str">
            <v>Владимирская</v>
          </cell>
          <cell r="AM7" t="str">
            <v>, </v>
          </cell>
        </row>
        <row r="8">
          <cell r="AA8" t="str">
            <v>Красноярский</v>
          </cell>
        </row>
        <row r="9">
          <cell r="AA9" t="str">
            <v>Москва</v>
          </cell>
        </row>
        <row r="10">
          <cell r="AA10" t="str">
            <v>Московская</v>
          </cell>
        </row>
        <row r="11">
          <cell r="AA11" t="str">
            <v>Новосибирская</v>
          </cell>
        </row>
        <row r="12">
          <cell r="AA12" t="str">
            <v>Р.Бурятия</v>
          </cell>
        </row>
        <row r="13">
          <cell r="AA13" t="str">
            <v>Самарская</v>
          </cell>
        </row>
        <row r="14">
          <cell r="AA14" t="str">
            <v>Челябинская</v>
          </cell>
        </row>
        <row r="15">
          <cell r="AA15" t="str">
            <v/>
          </cell>
        </row>
        <row r="16">
          <cell r="AA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AA7" t="str">
            <v>ГГУ</v>
          </cell>
          <cell r="AJ7">
            <v>8</v>
          </cell>
        </row>
        <row r="8">
          <cell r="AA8" t="str">
            <v>ДВФУ</v>
          </cell>
        </row>
        <row r="9">
          <cell r="AA9" t="str">
            <v>ИГХТУ</v>
          </cell>
        </row>
        <row r="10">
          <cell r="AA10" t="str">
            <v>МГОУ</v>
          </cell>
        </row>
        <row r="11">
          <cell r="AA11" t="str">
            <v>НГТУ г.Новосибирск</v>
          </cell>
        </row>
        <row r="12">
          <cell r="AA12" t="str">
            <v>ПГА ФКСиТ</v>
          </cell>
        </row>
        <row r="13">
          <cell r="AA13" t="str">
            <v>РГЭУ(РИНХ)</v>
          </cell>
        </row>
        <row r="14">
          <cell r="AA14" t="str">
            <v>СГУ им. Питирима Сорокина</v>
          </cell>
        </row>
      </sheetData>
      <sheetData sheetId="3">
        <row r="6">
          <cell r="C6" t="str">
            <v>ВОРОБЬЕВА Ангелина Олеговна</v>
          </cell>
          <cell r="D6" t="str">
            <v>27.07.96, КМС</v>
          </cell>
          <cell r="E6" t="str">
            <v>ПФО</v>
          </cell>
          <cell r="F6" t="str">
            <v>ПГА ФКСиТ, Р.Татарстан</v>
          </cell>
          <cell r="G6">
            <v>0</v>
          </cell>
          <cell r="H6" t="str">
            <v>Ахметзянов РС Бурганов РФ</v>
          </cell>
        </row>
        <row r="8">
          <cell r="C8" t="str">
            <v>КИМ Дарья Андреевна</v>
          </cell>
          <cell r="D8" t="str">
            <v>14.10.95, МС</v>
          </cell>
          <cell r="E8" t="str">
            <v>ЦФО</v>
          </cell>
          <cell r="F8" t="str">
            <v>ИГХТУ, г.Иваново </v>
          </cell>
          <cell r="G8">
            <v>0</v>
          </cell>
          <cell r="H8" t="str">
            <v>Володин А.Н.       Изместьев В.П.</v>
          </cell>
        </row>
        <row r="10">
          <cell r="C10" t="str">
            <v>РЫБКИНА Ксения Олеговна</v>
          </cell>
          <cell r="D10" t="str">
            <v>03.01.97, КМС</v>
          </cell>
          <cell r="E10" t="str">
            <v>СФО</v>
          </cell>
          <cell r="F10" t="str">
            <v>НГТУ г.Новосибирск</v>
          </cell>
          <cell r="G10">
            <v>0</v>
          </cell>
          <cell r="H10" t="str">
            <v>Немцов Г.Н., Дорогина О.А.</v>
          </cell>
        </row>
        <row r="12">
          <cell r="C12" t="str">
            <v>ШРАЙБЕР Мария Андреевна</v>
          </cell>
          <cell r="D12" t="str">
            <v>07.04.97, МС</v>
          </cell>
          <cell r="E12" t="str">
            <v>ДВФО</v>
          </cell>
          <cell r="F12" t="str">
            <v>ДВФУ, Владивосток</v>
          </cell>
          <cell r="G12">
            <v>0</v>
          </cell>
          <cell r="H12" t="str">
            <v>Леонтьев Ю.А. Фалеева Н.А.</v>
          </cell>
        </row>
        <row r="14">
          <cell r="C14" t="str">
            <v>КАРАВАНОВА Мария Юрьевна</v>
          </cell>
          <cell r="D14" t="str">
            <v>13.11.99, КМС</v>
          </cell>
          <cell r="E14" t="str">
            <v>ЦФО</v>
          </cell>
          <cell r="F14" t="str">
            <v>ГГУ, Раменское</v>
          </cell>
          <cell r="G14">
            <v>0</v>
          </cell>
          <cell r="H14" t="str">
            <v>Сапрыкин ЮБ Медведков ВД </v>
          </cell>
        </row>
        <row r="16">
          <cell r="C16" t="str">
            <v>КИЧИГИНА Светлана Валентиновна</v>
          </cell>
          <cell r="D16" t="str">
            <v>25.04.94, КМС</v>
          </cell>
          <cell r="E16" t="str">
            <v>ЮФО</v>
          </cell>
          <cell r="F16" t="str">
            <v>РГЭУ(РИНХ), Ростов на Дону</v>
          </cell>
          <cell r="G16">
            <v>0</v>
          </cell>
          <cell r="H16" t="str">
            <v>Чайкин К.Г.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AA7" t="str">
            <v>АГУ</v>
          </cell>
          <cell r="AJ7">
            <v>10</v>
          </cell>
        </row>
        <row r="8">
          <cell r="AA8" t="str">
            <v>ДВФУ</v>
          </cell>
        </row>
        <row r="9">
          <cell r="AA9" t="str">
            <v>НГПУ им.К.Минина</v>
          </cell>
        </row>
        <row r="10">
          <cell r="AA10" t="str">
            <v>ПГНИУ</v>
          </cell>
        </row>
        <row r="11">
          <cell r="AA11" t="str">
            <v>РГУФКСМиТ</v>
          </cell>
        </row>
        <row r="12">
          <cell r="AA12" t="str">
            <v>СГПИ филил ПГНИУ</v>
          </cell>
        </row>
        <row r="13">
          <cell r="AA13" t="str">
            <v>СГУ им.Питирима Сорокина</v>
          </cell>
        </row>
        <row r="14">
          <cell r="AA14" t="str">
            <v>СибГУФК</v>
          </cell>
        </row>
        <row r="15">
          <cell r="AA15" t="str">
            <v/>
          </cell>
        </row>
        <row r="16">
          <cell r="AA16" t="str">
            <v/>
          </cell>
        </row>
      </sheetData>
      <sheetData sheetId="4">
        <row r="6">
          <cell r="C6" t="str">
            <v>МУХТАРОВА Гульфия Рубиновна</v>
          </cell>
          <cell r="D6" t="str">
            <v>26.10.95,МС</v>
          </cell>
          <cell r="E6" t="str">
            <v>ЮФО</v>
          </cell>
          <cell r="F6" t="str">
            <v>АГУ,Астрахань</v>
          </cell>
          <cell r="G6">
            <v>0</v>
          </cell>
          <cell r="H6" t="str">
            <v>Дуйсенов Р.Г.,Дуйсенов К.Г.</v>
          </cell>
        </row>
        <row r="8">
          <cell r="C8" t="str">
            <v>МИТИНА Ольга Александровна</v>
          </cell>
          <cell r="D8" t="str">
            <v>08.07.94, МС</v>
          </cell>
          <cell r="E8" t="str">
            <v>ДВФО</v>
          </cell>
          <cell r="F8" t="str">
            <v>ДВФУ, Владивосток </v>
          </cell>
          <cell r="G8">
            <v>0</v>
          </cell>
          <cell r="H8" t="str">
            <v>Леонтьев Ю.А.  Фалеева Н.А.</v>
          </cell>
        </row>
        <row r="10">
          <cell r="C10" t="str">
            <v>ЛОМАКИНА Валерия Евгеньевна</v>
          </cell>
          <cell r="D10" t="str">
            <v>25.11.99, КМС</v>
          </cell>
          <cell r="E10" t="str">
            <v>МОС</v>
          </cell>
          <cell r="F10" t="str">
            <v>РГУФКСМиТ,Москва</v>
          </cell>
          <cell r="G10">
            <v>0</v>
          </cell>
          <cell r="H10" t="str">
            <v>Табаков С.Е.</v>
          </cell>
        </row>
        <row r="12">
          <cell r="C12" t="str">
            <v>ВАРИЧЕВА Анна Викторовна</v>
          </cell>
          <cell r="D12" t="str">
            <v>03.06.98, КМС</v>
          </cell>
          <cell r="E12" t="str">
            <v>МОС</v>
          </cell>
          <cell r="F12" t="str">
            <v>РГУФКСМиТ,Москва</v>
          </cell>
          <cell r="G12">
            <v>0</v>
          </cell>
          <cell r="H12" t="str">
            <v>Насыров Е.Г.</v>
          </cell>
        </row>
        <row r="14">
          <cell r="C14" t="str">
            <v>ХЕГАЙ Екатерина Геннадьевна</v>
          </cell>
          <cell r="D14" t="str">
            <v>27.10.96, КМС</v>
          </cell>
          <cell r="E14" t="str">
            <v>ДВФО</v>
          </cell>
          <cell r="F14" t="str">
            <v>ДВФУ, Владивосток</v>
          </cell>
          <cell r="G14">
            <v>0</v>
          </cell>
          <cell r="H14" t="str">
            <v>Леонтьев Ю.А. Фалеева Н.А.</v>
          </cell>
        </row>
        <row r="16">
          <cell r="C16" t="str">
            <v>КАРАЕВА Ольга Рустамовна </v>
          </cell>
          <cell r="D16" t="str">
            <v>03.08.95, МС</v>
          </cell>
          <cell r="E16" t="str">
            <v>ПФО</v>
          </cell>
          <cell r="F16" t="str">
            <v>СГПИ филил ПГНИУ, Пермский край, г.Березники</v>
          </cell>
          <cell r="G16">
            <v>0</v>
          </cell>
          <cell r="H16" t="str">
            <v>Журавлева Т.А.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AA7" t="str">
            <v>ДВФУ</v>
          </cell>
          <cell r="AJ7">
            <v>9</v>
          </cell>
        </row>
        <row r="8">
          <cell r="AA8" t="str">
            <v>НГАУ</v>
          </cell>
        </row>
        <row r="9">
          <cell r="AA9" t="str">
            <v>ПГА ФКСиТ</v>
          </cell>
        </row>
        <row r="10">
          <cell r="AA10" t="str">
            <v>РГЭУ(РИНХ)</v>
          </cell>
        </row>
        <row r="11">
          <cell r="AA11" t="str">
            <v>СНИГУ им. Н.Г.Чернышевского</v>
          </cell>
        </row>
        <row r="12">
          <cell r="AA12" t="str">
            <v>ТГПУ</v>
          </cell>
        </row>
        <row r="13">
          <cell r="AA13" t="str">
            <v>ТГУ им.Державина</v>
          </cell>
        </row>
        <row r="14">
          <cell r="AA14" t="str">
            <v>ТюмГУ</v>
          </cell>
        </row>
        <row r="15">
          <cell r="AA15" t="str">
            <v>ЧГИФК</v>
          </cell>
        </row>
        <row r="16">
          <cell r="AA16" t="str">
            <v/>
          </cell>
        </row>
      </sheetData>
      <sheetData sheetId="4">
        <row r="6">
          <cell r="C6" t="str">
            <v>РИ Айко Чангиевна</v>
          </cell>
          <cell r="D6" t="str">
            <v>16.02.94, МС</v>
          </cell>
          <cell r="E6" t="str">
            <v>СФО</v>
          </cell>
          <cell r="F6" t="str">
            <v>НГАУ, Новосибирск</v>
          </cell>
          <cell r="G6">
            <v>0</v>
          </cell>
          <cell r="H6" t="str">
            <v>Орлов АА</v>
          </cell>
        </row>
        <row r="8">
          <cell r="C8" t="str">
            <v>АНИСИМОВА Валерия Александровна</v>
          </cell>
          <cell r="D8" t="str">
            <v>09.05.98, МС</v>
          </cell>
          <cell r="E8" t="str">
            <v>СФО</v>
          </cell>
          <cell r="F8" t="str">
            <v>ТГПУ, Томск</v>
          </cell>
          <cell r="G8">
            <v>0</v>
          </cell>
          <cell r="H8" t="str">
            <v>Вышегородцев ДЕ Вахмистрова НА</v>
          </cell>
        </row>
        <row r="10">
          <cell r="C10" t="str">
            <v>КУНАВИНА Ангелина Олеговна</v>
          </cell>
          <cell r="D10" t="str">
            <v>25.08.97, КМС</v>
          </cell>
          <cell r="E10" t="str">
            <v>ПФО</v>
          </cell>
          <cell r="F10" t="str">
            <v>ПГА ФКСиТ, Р.Татарстан</v>
          </cell>
          <cell r="G10">
            <v>0</v>
          </cell>
          <cell r="H10" t="str">
            <v>Сагдеев АВ Бурганов РФ</v>
          </cell>
        </row>
        <row r="12">
          <cell r="C12" t="str">
            <v>ЛУКЬЯНЧУК Оксана Юрьевна</v>
          </cell>
          <cell r="D12" t="str">
            <v>14.09.93, МСМК</v>
          </cell>
          <cell r="E12" t="str">
            <v>ДВФО</v>
          </cell>
          <cell r="F12" t="str">
            <v>ДВФУ, Владивосток </v>
          </cell>
          <cell r="G12">
            <v>0</v>
          </cell>
          <cell r="H12" t="str">
            <v>Леонтьев Ю.А.  Фалеева Н.А.</v>
          </cell>
        </row>
        <row r="14">
          <cell r="C14" t="str">
            <v>ВЛАСОВА Александра Игоревна</v>
          </cell>
          <cell r="D14" t="str">
            <v>15.05.96, МС</v>
          </cell>
          <cell r="E14" t="str">
            <v>ПФО</v>
          </cell>
          <cell r="F14" t="str">
            <v>СНИГУ им. Н.Г.Чернышевского, Саратов</v>
          </cell>
          <cell r="G14">
            <v>0</v>
          </cell>
          <cell r="H14" t="str">
            <v>Сергиенко ДВ</v>
          </cell>
        </row>
        <row r="16">
          <cell r="C16" t="str">
            <v>ПУСТОВАЛОВА Мария Семеновна</v>
          </cell>
          <cell r="D16" t="str">
            <v>06.03.93, МС</v>
          </cell>
          <cell r="E16" t="str">
            <v>ЦФО</v>
          </cell>
          <cell r="F16" t="str">
            <v>ТГУ им.Державина,    Тамбов </v>
          </cell>
          <cell r="G16">
            <v>0</v>
          </cell>
          <cell r="H16" t="str">
            <v>Быков Е.Н.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37">
      <selection activeCell="C21" sqref="C21:C2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9" ht="17.25" customHeight="1">
      <c r="A2" s="168" t="s">
        <v>101</v>
      </c>
      <c r="B2" s="168"/>
      <c r="C2" s="168"/>
      <c r="D2" s="168"/>
      <c r="E2" s="168"/>
      <c r="F2" s="168"/>
      <c r="G2" s="168"/>
      <c r="H2" s="168"/>
      <c r="I2" s="168"/>
    </row>
    <row r="3" spans="1:9" ht="40.5" customHeight="1">
      <c r="A3" s="169" t="s">
        <v>120</v>
      </c>
      <c r="B3" s="169"/>
      <c r="C3" s="169"/>
      <c r="D3" s="169"/>
      <c r="E3" s="169"/>
      <c r="F3" s="169"/>
      <c r="G3" s="169"/>
      <c r="H3" s="169"/>
      <c r="I3" s="169"/>
    </row>
    <row r="4" spans="1:9" ht="16.5" customHeight="1" thickBot="1">
      <c r="A4" s="168" t="s">
        <v>121</v>
      </c>
      <c r="B4" s="168"/>
      <c r="C4" s="168"/>
      <c r="D4" s="168"/>
      <c r="E4" s="168"/>
      <c r="F4" s="168"/>
      <c r="G4" s="168"/>
      <c r="H4" s="168"/>
      <c r="I4" s="168"/>
    </row>
    <row r="5" spans="1:9" ht="3.75" customHeight="1" hidden="1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2:9" ht="10.5" customHeight="1">
      <c r="B6" s="170" t="s">
        <v>0</v>
      </c>
      <c r="C6" s="172" t="s">
        <v>1</v>
      </c>
      <c r="D6" s="172" t="s">
        <v>2</v>
      </c>
      <c r="E6" s="172" t="s">
        <v>18</v>
      </c>
      <c r="F6" s="172" t="s">
        <v>19</v>
      </c>
      <c r="G6" s="158"/>
      <c r="H6" s="160" t="s">
        <v>3</v>
      </c>
      <c r="I6" s="162"/>
    </row>
    <row r="7" spans="2:9" ht="13.5" customHeight="1" thickBot="1">
      <c r="B7" s="171"/>
      <c r="C7" s="173"/>
      <c r="D7" s="173"/>
      <c r="E7" s="173"/>
      <c r="F7" s="173"/>
      <c r="G7" s="159"/>
      <c r="H7" s="161"/>
      <c r="I7" s="162"/>
    </row>
    <row r="8" spans="1:10" ht="12.75" customHeight="1" hidden="1">
      <c r="A8" s="163" t="s">
        <v>9</v>
      </c>
      <c r="B8" s="166" t="s">
        <v>4</v>
      </c>
      <c r="C8" s="117" t="e">
        <v>#REF!</v>
      </c>
      <c r="D8" s="145" t="s">
        <v>123</v>
      </c>
      <c r="E8" s="147" t="s">
        <v>124</v>
      </c>
      <c r="F8" s="145" t="s">
        <v>125</v>
      </c>
      <c r="G8" s="149">
        <v>0</v>
      </c>
      <c r="H8" s="143" t="s">
        <v>126</v>
      </c>
      <c r="I8" s="156"/>
      <c r="J8" s="100">
        <v>1</v>
      </c>
    </row>
    <row r="9" spans="1:10" ht="12.75" customHeight="1" hidden="1" thickBot="1">
      <c r="A9" s="164"/>
      <c r="B9" s="157"/>
      <c r="C9" s="121"/>
      <c r="D9" s="153"/>
      <c r="E9" s="154"/>
      <c r="F9" s="153"/>
      <c r="G9" s="155"/>
      <c r="H9" s="144"/>
      <c r="I9" s="156"/>
      <c r="J9" s="100"/>
    </row>
    <row r="10" spans="1:10" ht="12.75" customHeight="1" hidden="1">
      <c r="A10" s="164"/>
      <c r="B10" s="157" t="s">
        <v>5</v>
      </c>
      <c r="C10" s="117" t="s">
        <v>127</v>
      </c>
      <c r="D10" s="145" t="s">
        <v>128</v>
      </c>
      <c r="E10" s="147" t="s">
        <v>124</v>
      </c>
      <c r="F10" s="145" t="s">
        <v>125</v>
      </c>
      <c r="G10" s="149">
        <v>0</v>
      </c>
      <c r="H10" s="143" t="s">
        <v>129</v>
      </c>
      <c r="I10" s="156"/>
      <c r="J10" s="100">
        <v>2</v>
      </c>
    </row>
    <row r="11" spans="1:10" ht="12.75" customHeight="1" hidden="1" thickBot="1">
      <c r="A11" s="164"/>
      <c r="B11" s="157"/>
      <c r="C11" s="121"/>
      <c r="D11" s="153"/>
      <c r="E11" s="154"/>
      <c r="F11" s="153"/>
      <c r="G11" s="155"/>
      <c r="H11" s="144"/>
      <c r="I11" s="156"/>
      <c r="J11" s="100"/>
    </row>
    <row r="12" spans="1:10" ht="12.75" customHeight="1" hidden="1">
      <c r="A12" s="164"/>
      <c r="B12" s="140" t="s">
        <v>6</v>
      </c>
      <c r="C12" s="117" t="s">
        <v>130</v>
      </c>
      <c r="D12" s="145" t="s">
        <v>131</v>
      </c>
      <c r="E12" s="147" t="s">
        <v>124</v>
      </c>
      <c r="F12" s="145" t="s">
        <v>132</v>
      </c>
      <c r="G12" s="149">
        <v>0</v>
      </c>
      <c r="H12" s="143" t="s">
        <v>133</v>
      </c>
      <c r="I12" s="96"/>
      <c r="J12" s="100">
        <v>3</v>
      </c>
    </row>
    <row r="13" spans="1:10" ht="12.75" customHeight="1" hidden="1" thickBot="1">
      <c r="A13" s="164"/>
      <c r="B13" s="140"/>
      <c r="C13" s="121"/>
      <c r="D13" s="153"/>
      <c r="E13" s="154"/>
      <c r="F13" s="153"/>
      <c r="G13" s="155"/>
      <c r="H13" s="144"/>
      <c r="I13" s="96"/>
      <c r="J13" s="100"/>
    </row>
    <row r="14" spans="1:10" ht="12.75" customHeight="1" hidden="1">
      <c r="A14" s="164"/>
      <c r="B14" s="152" t="s">
        <v>6</v>
      </c>
      <c r="C14" s="117" t="s">
        <v>134</v>
      </c>
      <c r="D14" s="145" t="s">
        <v>135</v>
      </c>
      <c r="E14" s="147" t="s">
        <v>124</v>
      </c>
      <c r="F14" s="145" t="s">
        <v>136</v>
      </c>
      <c r="G14" s="149">
        <v>0</v>
      </c>
      <c r="H14" s="143" t="s">
        <v>137</v>
      </c>
      <c r="I14" s="15"/>
      <c r="J14" s="100">
        <v>4</v>
      </c>
    </row>
    <row r="15" spans="1:10" ht="12.75" customHeight="1" hidden="1" thickBot="1">
      <c r="A15" s="164"/>
      <c r="B15" s="141"/>
      <c r="C15" s="121"/>
      <c r="D15" s="153"/>
      <c r="E15" s="154"/>
      <c r="F15" s="153"/>
      <c r="G15" s="155"/>
      <c r="H15" s="144"/>
      <c r="I15" s="15"/>
      <c r="J15" s="100"/>
    </row>
    <row r="16" spans="1:9" ht="12.75" customHeight="1" hidden="1">
      <c r="A16" s="164"/>
      <c r="B16" s="152" t="s">
        <v>14</v>
      </c>
      <c r="C16" s="117" t="s">
        <v>138</v>
      </c>
      <c r="D16" s="145" t="s">
        <v>139</v>
      </c>
      <c r="E16" s="147" t="s">
        <v>124</v>
      </c>
      <c r="F16" s="145" t="s">
        <v>140</v>
      </c>
      <c r="G16" s="149">
        <v>0</v>
      </c>
      <c r="H16" s="143" t="s">
        <v>141</v>
      </c>
      <c r="I16" s="15"/>
    </row>
    <row r="17" spans="1:9" ht="12.75" customHeight="1" hidden="1" thickBot="1">
      <c r="A17" s="164"/>
      <c r="B17" s="141"/>
      <c r="C17" s="121"/>
      <c r="D17" s="153"/>
      <c r="E17" s="154"/>
      <c r="F17" s="153"/>
      <c r="G17" s="155"/>
      <c r="H17" s="144"/>
      <c r="I17" s="15"/>
    </row>
    <row r="18" spans="1:9" ht="12.75" customHeight="1" hidden="1">
      <c r="A18" s="164"/>
      <c r="B18" s="140" t="s">
        <v>14</v>
      </c>
      <c r="C18" s="117" t="s">
        <v>142</v>
      </c>
      <c r="D18" s="145" t="s">
        <v>143</v>
      </c>
      <c r="E18" s="147" t="s">
        <v>124</v>
      </c>
      <c r="F18" s="145" t="s">
        <v>144</v>
      </c>
      <c r="G18" s="149">
        <v>0</v>
      </c>
      <c r="H18" s="143" t="s">
        <v>145</v>
      </c>
      <c r="I18" s="96"/>
    </row>
    <row r="19" spans="1:9" ht="12.75" customHeight="1" hidden="1" thickBot="1">
      <c r="A19" s="165"/>
      <c r="B19" s="102"/>
      <c r="C19" s="118"/>
      <c r="D19" s="146"/>
      <c r="E19" s="148"/>
      <c r="F19" s="146"/>
      <c r="G19" s="150"/>
      <c r="H19" s="151"/>
      <c r="I19" s="96"/>
    </row>
    <row r="20" spans="2:9" ht="6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>
      <c r="A21" s="130" t="s">
        <v>12</v>
      </c>
      <c r="B21" s="115" t="s">
        <v>4</v>
      </c>
      <c r="C21" s="137" t="s">
        <v>146</v>
      </c>
      <c r="D21" s="117" t="s">
        <v>147</v>
      </c>
      <c r="E21" s="117" t="s">
        <v>124</v>
      </c>
      <c r="F21" s="117" t="s">
        <v>148</v>
      </c>
      <c r="G21" s="119">
        <v>0</v>
      </c>
      <c r="H21" s="117" t="s">
        <v>126</v>
      </c>
      <c r="I21" s="96"/>
      <c r="J21" s="100">
        <v>5</v>
      </c>
    </row>
    <row r="22" spans="1:10" ht="12" customHeight="1" thickBot="1">
      <c r="A22" s="131"/>
      <c r="B22" s="105"/>
      <c r="C22" s="138"/>
      <c r="D22" s="121"/>
      <c r="E22" s="121"/>
      <c r="F22" s="121"/>
      <c r="G22" s="122"/>
      <c r="H22" s="121"/>
      <c r="I22" s="96"/>
      <c r="J22" s="100"/>
    </row>
    <row r="23" spans="1:10" ht="12" customHeight="1">
      <c r="A23" s="131"/>
      <c r="B23" s="105" t="s">
        <v>5</v>
      </c>
      <c r="C23" s="137" t="s">
        <v>149</v>
      </c>
      <c r="D23" s="117" t="s">
        <v>150</v>
      </c>
      <c r="E23" s="117" t="s">
        <v>124</v>
      </c>
      <c r="F23" s="117" t="s">
        <v>151</v>
      </c>
      <c r="G23" s="119">
        <v>0</v>
      </c>
      <c r="H23" s="109" t="s">
        <v>152</v>
      </c>
      <c r="I23" s="96"/>
      <c r="J23" s="100">
        <v>6</v>
      </c>
    </row>
    <row r="24" spans="1:10" ht="12" customHeight="1" thickBot="1">
      <c r="A24" s="131"/>
      <c r="B24" s="106"/>
      <c r="C24" s="142"/>
      <c r="D24" s="118"/>
      <c r="E24" s="118"/>
      <c r="F24" s="118"/>
      <c r="G24" s="120"/>
      <c r="H24" s="110"/>
      <c r="I24" s="96"/>
      <c r="J24" s="100"/>
    </row>
    <row r="25" spans="1:10" ht="12" customHeight="1" hidden="1">
      <c r="A25" s="131"/>
      <c r="B25" s="141" t="s">
        <v>6</v>
      </c>
      <c r="C25" s="117" t="s">
        <v>153</v>
      </c>
      <c r="D25" s="117" t="s">
        <v>154</v>
      </c>
      <c r="E25" s="117" t="s">
        <v>124</v>
      </c>
      <c r="F25" s="117" t="s">
        <v>155</v>
      </c>
      <c r="G25" s="119">
        <v>0</v>
      </c>
      <c r="H25" s="117" t="s">
        <v>156</v>
      </c>
      <c r="I25" s="15"/>
      <c r="J25" s="100">
        <v>7</v>
      </c>
    </row>
    <row r="26" spans="1:10" ht="12" customHeight="1" hidden="1" thickBot="1">
      <c r="A26" s="131"/>
      <c r="B26" s="140"/>
      <c r="C26" s="121"/>
      <c r="D26" s="121"/>
      <c r="E26" s="121"/>
      <c r="F26" s="121"/>
      <c r="G26" s="122"/>
      <c r="H26" s="121"/>
      <c r="I26" s="15"/>
      <c r="J26" s="100"/>
    </row>
    <row r="27" spans="1:10" ht="12" customHeight="1" hidden="1">
      <c r="A27" s="131"/>
      <c r="B27" s="140" t="s">
        <v>6</v>
      </c>
      <c r="C27" s="117" t="s">
        <v>157</v>
      </c>
      <c r="D27" s="117" t="s">
        <v>158</v>
      </c>
      <c r="E27" s="117" t="s">
        <v>124</v>
      </c>
      <c r="F27" s="117" t="s">
        <v>159</v>
      </c>
      <c r="G27" s="119">
        <v>0</v>
      </c>
      <c r="H27" s="117" t="s">
        <v>160</v>
      </c>
      <c r="I27" s="15"/>
      <c r="J27" s="100">
        <v>8</v>
      </c>
    </row>
    <row r="28" spans="1:10" ht="12" customHeight="1" hidden="1" thickBot="1">
      <c r="A28" s="131"/>
      <c r="B28" s="140"/>
      <c r="C28" s="121"/>
      <c r="D28" s="121"/>
      <c r="E28" s="121"/>
      <c r="F28" s="121"/>
      <c r="G28" s="122"/>
      <c r="H28" s="121"/>
      <c r="I28" s="15"/>
      <c r="J28" s="100"/>
    </row>
    <row r="29" spans="1:9" ht="12" customHeight="1" hidden="1">
      <c r="A29" s="131"/>
      <c r="B29" s="140" t="s">
        <v>14</v>
      </c>
      <c r="C29" s="117" t="s">
        <v>161</v>
      </c>
      <c r="D29" s="117" t="s">
        <v>162</v>
      </c>
      <c r="E29" s="117" t="s">
        <v>124</v>
      </c>
      <c r="F29" s="117" t="s">
        <v>163</v>
      </c>
      <c r="G29" s="119">
        <v>0</v>
      </c>
      <c r="H29" s="117" t="s">
        <v>164</v>
      </c>
      <c r="I29" s="96"/>
    </row>
    <row r="30" spans="1:16" ht="12" customHeight="1" hidden="1" thickBot="1">
      <c r="A30" s="131"/>
      <c r="B30" s="140"/>
      <c r="C30" s="121"/>
      <c r="D30" s="121"/>
      <c r="E30" s="121"/>
      <c r="F30" s="121"/>
      <c r="G30" s="122"/>
      <c r="H30" s="121"/>
      <c r="I30" s="96"/>
      <c r="L30" s="19"/>
      <c r="M30" s="20"/>
      <c r="N30" s="19"/>
      <c r="O30" s="21"/>
      <c r="P30" s="139"/>
    </row>
    <row r="31" spans="1:16" ht="12" customHeight="1" hidden="1">
      <c r="A31" s="131"/>
      <c r="B31" s="140" t="s">
        <v>14</v>
      </c>
      <c r="C31" s="117" t="s">
        <v>122</v>
      </c>
      <c r="D31" s="117" t="s">
        <v>165</v>
      </c>
      <c r="E31" s="117" t="s">
        <v>124</v>
      </c>
      <c r="F31" s="117" t="s">
        <v>125</v>
      </c>
      <c r="G31" s="119">
        <v>0</v>
      </c>
      <c r="H31" s="109" t="s">
        <v>126</v>
      </c>
      <c r="I31" s="96"/>
      <c r="L31" s="19"/>
      <c r="M31" s="20"/>
      <c r="N31" s="19"/>
      <c r="O31" s="21"/>
      <c r="P31" s="139"/>
    </row>
    <row r="32" spans="1:9" ht="12" customHeight="1" hidden="1" thickBot="1">
      <c r="A32" s="132"/>
      <c r="B32" s="102"/>
      <c r="C32" s="118"/>
      <c r="D32" s="118"/>
      <c r="E32" s="118"/>
      <c r="F32" s="118"/>
      <c r="G32" s="120"/>
      <c r="H32" s="110"/>
      <c r="I32" s="96"/>
    </row>
    <row r="33" spans="2:9" ht="12" customHeight="1" thickBot="1">
      <c r="B33" s="13"/>
      <c r="C33" s="9"/>
      <c r="D33" s="9"/>
      <c r="E33" s="33"/>
      <c r="F33" s="9"/>
      <c r="G33" s="66"/>
      <c r="H33" s="9"/>
      <c r="I33" s="11"/>
    </row>
    <row r="34" spans="1:10" ht="12" customHeight="1">
      <c r="A34" s="130" t="s">
        <v>20</v>
      </c>
      <c r="B34" s="115" t="s">
        <v>4</v>
      </c>
      <c r="C34" s="137" t="s">
        <v>166</v>
      </c>
      <c r="D34" s="117" t="s">
        <v>167</v>
      </c>
      <c r="E34" s="117" t="s">
        <v>124</v>
      </c>
      <c r="F34" s="117" t="s">
        <v>168</v>
      </c>
      <c r="G34" s="119">
        <v>0</v>
      </c>
      <c r="H34" s="117" t="s">
        <v>169</v>
      </c>
      <c r="I34" s="96"/>
      <c r="J34" s="100">
        <v>9</v>
      </c>
    </row>
    <row r="35" spans="1:10" ht="12" customHeight="1" thickBot="1">
      <c r="A35" s="131"/>
      <c r="B35" s="105"/>
      <c r="C35" s="138"/>
      <c r="D35" s="121"/>
      <c r="E35" s="121"/>
      <c r="F35" s="121"/>
      <c r="G35" s="122"/>
      <c r="H35" s="121"/>
      <c r="I35" s="96"/>
      <c r="J35" s="100"/>
    </row>
    <row r="36" spans="1:10" ht="12" customHeight="1">
      <c r="A36" s="131"/>
      <c r="B36" s="105" t="s">
        <v>5</v>
      </c>
      <c r="C36" s="117" t="s">
        <v>170</v>
      </c>
      <c r="D36" s="117" t="s">
        <v>171</v>
      </c>
      <c r="E36" s="117" t="s">
        <v>124</v>
      </c>
      <c r="F36" s="117" t="s">
        <v>163</v>
      </c>
      <c r="G36" s="119">
        <v>0</v>
      </c>
      <c r="H36" s="109" t="s">
        <v>172</v>
      </c>
      <c r="I36" s="96"/>
      <c r="J36" s="100">
        <v>10</v>
      </c>
    </row>
    <row r="37" spans="1:10" ht="12" customHeight="1" thickBot="1">
      <c r="A37" s="131"/>
      <c r="B37" s="106"/>
      <c r="C37" s="118"/>
      <c r="D37" s="118"/>
      <c r="E37" s="118"/>
      <c r="F37" s="118"/>
      <c r="G37" s="120"/>
      <c r="H37" s="110"/>
      <c r="I37" s="96"/>
      <c r="J37" s="100"/>
    </row>
    <row r="38" spans="1:10" ht="12" customHeight="1" hidden="1">
      <c r="A38" s="131"/>
      <c r="B38" s="97" t="s">
        <v>6</v>
      </c>
      <c r="C38" s="134" t="s">
        <v>173</v>
      </c>
      <c r="D38" s="134" t="s">
        <v>174</v>
      </c>
      <c r="E38" s="134" t="s">
        <v>124</v>
      </c>
      <c r="F38" s="134" t="s">
        <v>175</v>
      </c>
      <c r="G38" s="135">
        <v>0</v>
      </c>
      <c r="H38" s="134" t="s">
        <v>176</v>
      </c>
      <c r="I38" s="15"/>
      <c r="J38" s="100">
        <v>11</v>
      </c>
    </row>
    <row r="39" spans="1:10" ht="12" customHeight="1" hidden="1" thickBot="1">
      <c r="A39" s="131"/>
      <c r="B39" s="103"/>
      <c r="C39" s="121"/>
      <c r="D39" s="121"/>
      <c r="E39" s="121"/>
      <c r="F39" s="121"/>
      <c r="G39" s="122"/>
      <c r="H39" s="121"/>
      <c r="I39" s="15"/>
      <c r="J39" s="100"/>
    </row>
    <row r="40" spans="1:10" ht="12" customHeight="1" hidden="1">
      <c r="A40" s="131"/>
      <c r="B40" s="103" t="s">
        <v>6</v>
      </c>
      <c r="C40" s="117" t="s">
        <v>177</v>
      </c>
      <c r="D40" s="117" t="s">
        <v>178</v>
      </c>
      <c r="E40" s="117" t="s">
        <v>124</v>
      </c>
      <c r="F40" s="117" t="s">
        <v>179</v>
      </c>
      <c r="G40" s="119">
        <v>0</v>
      </c>
      <c r="H40" s="117" t="s">
        <v>180</v>
      </c>
      <c r="I40" s="15"/>
      <c r="J40" s="100">
        <v>12</v>
      </c>
    </row>
    <row r="41" spans="1:10" ht="12" customHeight="1" hidden="1" thickBot="1">
      <c r="A41" s="131"/>
      <c r="B41" s="103"/>
      <c r="C41" s="121"/>
      <c r="D41" s="121"/>
      <c r="E41" s="121"/>
      <c r="F41" s="121"/>
      <c r="G41" s="122"/>
      <c r="H41" s="121"/>
      <c r="I41" s="15"/>
      <c r="J41" s="100"/>
    </row>
    <row r="42" spans="1:9" ht="12" customHeight="1" hidden="1">
      <c r="A42" s="131"/>
      <c r="B42" s="103" t="s">
        <v>14</v>
      </c>
      <c r="C42" s="117" t="s">
        <v>181</v>
      </c>
      <c r="D42" s="117" t="s">
        <v>182</v>
      </c>
      <c r="E42" s="117" t="s">
        <v>124</v>
      </c>
      <c r="F42" s="117" t="s">
        <v>183</v>
      </c>
      <c r="G42" s="119">
        <v>0</v>
      </c>
      <c r="H42" s="117" t="s">
        <v>184</v>
      </c>
      <c r="I42" s="96"/>
    </row>
    <row r="43" spans="1:9" ht="12" customHeight="1" hidden="1" thickBot="1">
      <c r="A43" s="131"/>
      <c r="B43" s="103"/>
      <c r="C43" s="121"/>
      <c r="D43" s="121"/>
      <c r="E43" s="121"/>
      <c r="F43" s="121"/>
      <c r="G43" s="122"/>
      <c r="H43" s="121"/>
      <c r="I43" s="96"/>
    </row>
    <row r="44" spans="1:9" ht="12" customHeight="1" hidden="1">
      <c r="A44" s="131"/>
      <c r="B44" s="103" t="s">
        <v>14</v>
      </c>
      <c r="C44" s="117" t="s">
        <v>185</v>
      </c>
      <c r="D44" s="117" t="s">
        <v>186</v>
      </c>
      <c r="E44" s="117" t="s">
        <v>124</v>
      </c>
      <c r="F44" s="117" t="s">
        <v>148</v>
      </c>
      <c r="G44" s="119">
        <v>0</v>
      </c>
      <c r="H44" s="109" t="s">
        <v>126</v>
      </c>
      <c r="I44" s="96"/>
    </row>
    <row r="45" spans="1:9" ht="12" customHeight="1" hidden="1" thickBot="1">
      <c r="A45" s="132"/>
      <c r="B45" s="98"/>
      <c r="C45" s="118"/>
      <c r="D45" s="118"/>
      <c r="E45" s="118"/>
      <c r="F45" s="118"/>
      <c r="G45" s="120"/>
      <c r="H45" s="110"/>
      <c r="I45" s="96"/>
    </row>
    <row r="46" spans="1:9" ht="12" customHeight="1" thickBot="1">
      <c r="A46" s="41"/>
      <c r="B46" s="12"/>
      <c r="C46" s="17"/>
      <c r="D46" s="18"/>
      <c r="E46" s="18"/>
      <c r="F46" s="19"/>
      <c r="G46" s="66"/>
      <c r="H46" s="22"/>
      <c r="I46" s="15"/>
    </row>
    <row r="47" spans="1:10" ht="12" customHeight="1">
      <c r="A47" s="136" t="s">
        <v>21</v>
      </c>
      <c r="B47" s="115" t="s">
        <v>4</v>
      </c>
      <c r="C47" s="137" t="s">
        <v>187</v>
      </c>
      <c r="D47" s="117" t="s">
        <v>188</v>
      </c>
      <c r="E47" s="117" t="s">
        <v>124</v>
      </c>
      <c r="F47" s="117" t="s">
        <v>119</v>
      </c>
      <c r="G47" s="119">
        <v>0</v>
      </c>
      <c r="H47" s="117" t="s">
        <v>189</v>
      </c>
      <c r="I47" s="96"/>
      <c r="J47" s="100">
        <v>13</v>
      </c>
    </row>
    <row r="48" spans="1:10" ht="12" customHeight="1" thickBot="1">
      <c r="A48" s="128"/>
      <c r="B48" s="105"/>
      <c r="C48" s="138"/>
      <c r="D48" s="121"/>
      <c r="E48" s="121"/>
      <c r="F48" s="121"/>
      <c r="G48" s="122"/>
      <c r="H48" s="121"/>
      <c r="I48" s="96"/>
      <c r="J48" s="100"/>
    </row>
    <row r="49" spans="1:10" ht="12" customHeight="1">
      <c r="A49" s="128"/>
      <c r="B49" s="105" t="s">
        <v>5</v>
      </c>
      <c r="C49" s="117" t="s">
        <v>190</v>
      </c>
      <c r="D49" s="117" t="s">
        <v>191</v>
      </c>
      <c r="E49" s="117" t="s">
        <v>124</v>
      </c>
      <c r="F49" s="117" t="s">
        <v>155</v>
      </c>
      <c r="G49" s="119">
        <v>0</v>
      </c>
      <c r="H49" s="109" t="s">
        <v>156</v>
      </c>
      <c r="I49" s="96"/>
      <c r="J49" s="100">
        <v>14</v>
      </c>
    </row>
    <row r="50" spans="1:10" ht="12" customHeight="1" thickBot="1">
      <c r="A50" s="128"/>
      <c r="B50" s="106"/>
      <c r="C50" s="118"/>
      <c r="D50" s="118"/>
      <c r="E50" s="118"/>
      <c r="F50" s="118"/>
      <c r="G50" s="120"/>
      <c r="H50" s="110"/>
      <c r="I50" s="96"/>
      <c r="J50" s="100"/>
    </row>
    <row r="51" spans="1:10" ht="12" customHeight="1" hidden="1">
      <c r="A51" s="128"/>
      <c r="B51" s="97" t="s">
        <v>6</v>
      </c>
      <c r="C51" s="134" t="s">
        <v>192</v>
      </c>
      <c r="D51" s="134" t="s">
        <v>193</v>
      </c>
      <c r="E51" s="134" t="s">
        <v>124</v>
      </c>
      <c r="F51" s="134" t="s">
        <v>194</v>
      </c>
      <c r="G51" s="135">
        <v>0</v>
      </c>
      <c r="H51" s="134" t="s">
        <v>195</v>
      </c>
      <c r="I51" s="15"/>
      <c r="J51" s="100">
        <v>15</v>
      </c>
    </row>
    <row r="52" spans="1:10" ht="12" customHeight="1" hidden="1" thickBot="1">
      <c r="A52" s="128"/>
      <c r="B52" s="103"/>
      <c r="C52" s="121"/>
      <c r="D52" s="121"/>
      <c r="E52" s="121"/>
      <c r="F52" s="121"/>
      <c r="G52" s="122"/>
      <c r="H52" s="121"/>
      <c r="I52" s="15"/>
      <c r="J52" s="100"/>
    </row>
    <row r="53" spans="1:10" ht="12" customHeight="1" hidden="1">
      <c r="A53" s="128"/>
      <c r="B53" s="103" t="s">
        <v>6</v>
      </c>
      <c r="C53" s="117" t="s">
        <v>196</v>
      </c>
      <c r="D53" s="117" t="s">
        <v>197</v>
      </c>
      <c r="E53" s="117" t="s">
        <v>124</v>
      </c>
      <c r="F53" s="117" t="s">
        <v>198</v>
      </c>
      <c r="G53" s="119">
        <v>0</v>
      </c>
      <c r="H53" s="117" t="s">
        <v>152</v>
      </c>
      <c r="I53" s="15"/>
      <c r="J53" s="100">
        <v>16</v>
      </c>
    </row>
    <row r="54" spans="1:10" ht="12" customHeight="1" hidden="1" thickBot="1">
      <c r="A54" s="128"/>
      <c r="B54" s="103"/>
      <c r="C54" s="121"/>
      <c r="D54" s="121"/>
      <c r="E54" s="121"/>
      <c r="F54" s="121"/>
      <c r="G54" s="122"/>
      <c r="H54" s="121"/>
      <c r="I54" s="15"/>
      <c r="J54" s="100"/>
    </row>
    <row r="55" spans="1:9" ht="12" customHeight="1" hidden="1">
      <c r="A55" s="128"/>
      <c r="B55" s="103" t="s">
        <v>14</v>
      </c>
      <c r="C55" s="117" t="s">
        <v>199</v>
      </c>
      <c r="D55" s="117" t="s">
        <v>200</v>
      </c>
      <c r="E55" s="117" t="s">
        <v>124</v>
      </c>
      <c r="F55" s="117" t="s">
        <v>201</v>
      </c>
      <c r="G55" s="119">
        <v>0</v>
      </c>
      <c r="H55" s="117" t="s">
        <v>202</v>
      </c>
      <c r="I55" s="133" t="s">
        <v>17</v>
      </c>
    </row>
    <row r="56" spans="1:9" ht="12" customHeight="1" hidden="1" thickBot="1">
      <c r="A56" s="128"/>
      <c r="B56" s="103"/>
      <c r="C56" s="121"/>
      <c r="D56" s="121"/>
      <c r="E56" s="121"/>
      <c r="F56" s="121"/>
      <c r="G56" s="122"/>
      <c r="H56" s="121"/>
      <c r="I56" s="133"/>
    </row>
    <row r="57" spans="1:9" ht="12" customHeight="1" hidden="1">
      <c r="A57" s="128"/>
      <c r="B57" s="103" t="s">
        <v>14</v>
      </c>
      <c r="C57" s="117" t="s">
        <v>203</v>
      </c>
      <c r="D57" s="117" t="s">
        <v>204</v>
      </c>
      <c r="E57" s="117" t="s">
        <v>124</v>
      </c>
      <c r="F57" s="117" t="s">
        <v>205</v>
      </c>
      <c r="G57" s="119">
        <v>0</v>
      </c>
      <c r="H57" s="109" t="s">
        <v>206</v>
      </c>
      <c r="I57" s="96"/>
    </row>
    <row r="58" spans="1:9" ht="12" customHeight="1" hidden="1" thickBot="1">
      <c r="A58" s="129"/>
      <c r="B58" s="98"/>
      <c r="C58" s="118"/>
      <c r="D58" s="118"/>
      <c r="E58" s="118"/>
      <c r="F58" s="118"/>
      <c r="G58" s="120"/>
      <c r="H58" s="110"/>
      <c r="I58" s="96"/>
    </row>
    <row r="59" spans="1:9" ht="12" customHeight="1" thickBot="1">
      <c r="A59" s="41"/>
      <c r="B59" s="12"/>
      <c r="C59" s="17"/>
      <c r="D59" s="18"/>
      <c r="E59" s="18"/>
      <c r="F59" s="19"/>
      <c r="G59" s="67"/>
      <c r="H59" s="22"/>
      <c r="I59" s="15"/>
    </row>
    <row r="60" spans="1:10" ht="12" customHeight="1">
      <c r="A60" s="130" t="s">
        <v>16</v>
      </c>
      <c r="B60" s="115" t="s">
        <v>4</v>
      </c>
      <c r="C60" s="117" t="s">
        <v>207</v>
      </c>
      <c r="D60" s="117" t="s">
        <v>208</v>
      </c>
      <c r="E60" s="117" t="s">
        <v>124</v>
      </c>
      <c r="F60" s="117" t="s">
        <v>175</v>
      </c>
      <c r="G60" s="119">
        <v>0</v>
      </c>
      <c r="H60" s="117" t="s">
        <v>176</v>
      </c>
      <c r="I60" s="96"/>
      <c r="J60" s="100">
        <v>17</v>
      </c>
    </row>
    <row r="61" spans="1:10" ht="12" customHeight="1" thickBot="1">
      <c r="A61" s="131"/>
      <c r="B61" s="105"/>
      <c r="C61" s="121"/>
      <c r="D61" s="121"/>
      <c r="E61" s="121"/>
      <c r="F61" s="121"/>
      <c r="G61" s="122"/>
      <c r="H61" s="121"/>
      <c r="I61" s="96"/>
      <c r="J61" s="100"/>
    </row>
    <row r="62" spans="1:10" ht="12" customHeight="1">
      <c r="A62" s="131"/>
      <c r="B62" s="105" t="s">
        <v>5</v>
      </c>
      <c r="C62" s="117" t="s">
        <v>209</v>
      </c>
      <c r="D62" s="117" t="s">
        <v>210</v>
      </c>
      <c r="E62" s="117" t="s">
        <v>124</v>
      </c>
      <c r="F62" s="117" t="s">
        <v>179</v>
      </c>
      <c r="G62" s="119">
        <v>0</v>
      </c>
      <c r="H62" s="109" t="s">
        <v>180</v>
      </c>
      <c r="I62" s="96"/>
      <c r="J62" s="100">
        <v>18</v>
      </c>
    </row>
    <row r="63" spans="1:10" ht="12" customHeight="1" thickBot="1">
      <c r="A63" s="131"/>
      <c r="B63" s="106"/>
      <c r="C63" s="118"/>
      <c r="D63" s="118"/>
      <c r="E63" s="118"/>
      <c r="F63" s="118"/>
      <c r="G63" s="120"/>
      <c r="H63" s="110"/>
      <c r="I63" s="96"/>
      <c r="J63" s="100"/>
    </row>
    <row r="64" spans="1:10" ht="12" customHeight="1" hidden="1">
      <c r="A64" s="131"/>
      <c r="B64" s="97" t="s">
        <v>6</v>
      </c>
      <c r="C64" s="117" t="s">
        <v>211</v>
      </c>
      <c r="D64" s="117" t="s">
        <v>212</v>
      </c>
      <c r="E64" s="117" t="s">
        <v>124</v>
      </c>
      <c r="F64" s="117" t="s">
        <v>201</v>
      </c>
      <c r="G64" s="119">
        <v>0</v>
      </c>
      <c r="H64" s="117" t="s">
        <v>213</v>
      </c>
      <c r="I64" s="15"/>
      <c r="J64" s="100">
        <v>19</v>
      </c>
    </row>
    <row r="65" spans="1:10" ht="12" customHeight="1" hidden="1" thickBot="1">
      <c r="A65" s="131"/>
      <c r="B65" s="103"/>
      <c r="C65" s="121"/>
      <c r="D65" s="121"/>
      <c r="E65" s="121"/>
      <c r="F65" s="121"/>
      <c r="G65" s="122"/>
      <c r="H65" s="121"/>
      <c r="I65" s="15"/>
      <c r="J65" s="100"/>
    </row>
    <row r="66" spans="1:10" ht="12" customHeight="1" hidden="1">
      <c r="A66" s="131"/>
      <c r="B66" s="103" t="s">
        <v>6</v>
      </c>
      <c r="C66" s="117" t="s">
        <v>214</v>
      </c>
      <c r="D66" s="117" t="s">
        <v>215</v>
      </c>
      <c r="E66" s="117" t="s">
        <v>124</v>
      </c>
      <c r="F66" s="117" t="s">
        <v>183</v>
      </c>
      <c r="G66" s="119">
        <v>0</v>
      </c>
      <c r="H66" s="117" t="s">
        <v>216</v>
      </c>
      <c r="I66" s="15"/>
      <c r="J66" s="100">
        <v>20</v>
      </c>
    </row>
    <row r="67" spans="1:10" ht="12" customHeight="1" hidden="1" thickBot="1">
      <c r="A67" s="131"/>
      <c r="B67" s="103"/>
      <c r="C67" s="121"/>
      <c r="D67" s="121"/>
      <c r="E67" s="121"/>
      <c r="F67" s="121"/>
      <c r="G67" s="122"/>
      <c r="H67" s="121"/>
      <c r="I67" s="15"/>
      <c r="J67" s="100"/>
    </row>
    <row r="68" spans="1:9" ht="12" customHeight="1" hidden="1">
      <c r="A68" s="131"/>
      <c r="B68" s="103" t="s">
        <v>14</v>
      </c>
      <c r="C68" s="117" t="s">
        <v>217</v>
      </c>
      <c r="D68" s="117" t="s">
        <v>218</v>
      </c>
      <c r="E68" s="117" t="s">
        <v>124</v>
      </c>
      <c r="F68" s="117" t="s">
        <v>219</v>
      </c>
      <c r="G68" s="119">
        <v>0</v>
      </c>
      <c r="H68" s="117" t="s">
        <v>220</v>
      </c>
      <c r="I68" s="96"/>
    </row>
    <row r="69" spans="1:9" ht="12" customHeight="1" hidden="1" thickBot="1">
      <c r="A69" s="131"/>
      <c r="B69" s="103"/>
      <c r="C69" s="121"/>
      <c r="D69" s="121"/>
      <c r="E69" s="121"/>
      <c r="F69" s="121"/>
      <c r="G69" s="122"/>
      <c r="H69" s="121"/>
      <c r="I69" s="96"/>
    </row>
    <row r="70" spans="1:9" ht="12" customHeight="1" hidden="1">
      <c r="A70" s="131"/>
      <c r="B70" s="103" t="s">
        <v>14</v>
      </c>
      <c r="C70" s="117" t="s">
        <v>221</v>
      </c>
      <c r="D70" s="117" t="s">
        <v>222</v>
      </c>
      <c r="E70" s="117" t="s">
        <v>124</v>
      </c>
      <c r="F70" s="117" t="s">
        <v>140</v>
      </c>
      <c r="G70" s="119">
        <v>0</v>
      </c>
      <c r="H70" s="109" t="s">
        <v>223</v>
      </c>
      <c r="I70" s="96"/>
    </row>
    <row r="71" spans="1:9" ht="12" customHeight="1" hidden="1" thickBot="1">
      <c r="A71" s="132"/>
      <c r="B71" s="98"/>
      <c r="C71" s="118"/>
      <c r="D71" s="118"/>
      <c r="E71" s="118"/>
      <c r="F71" s="118"/>
      <c r="G71" s="120"/>
      <c r="H71" s="110"/>
      <c r="I71" s="96"/>
    </row>
    <row r="72" spans="2:9" ht="12" customHeight="1" thickBot="1">
      <c r="B72" s="14"/>
      <c r="C72" s="10"/>
      <c r="D72" s="10"/>
      <c r="E72" s="34"/>
      <c r="F72" s="10"/>
      <c r="G72" s="66"/>
      <c r="H72" s="23"/>
      <c r="I72" s="11"/>
    </row>
    <row r="73" spans="1:10" ht="12" customHeight="1">
      <c r="A73" s="130" t="s">
        <v>22</v>
      </c>
      <c r="B73" s="115" t="s">
        <v>4</v>
      </c>
      <c r="C73" s="117" t="s">
        <v>224</v>
      </c>
      <c r="D73" s="117" t="s">
        <v>225</v>
      </c>
      <c r="E73" s="117" t="s">
        <v>124</v>
      </c>
      <c r="F73" s="117" t="s">
        <v>175</v>
      </c>
      <c r="G73" s="119">
        <v>0</v>
      </c>
      <c r="H73" s="117" t="s">
        <v>176</v>
      </c>
      <c r="I73" s="96"/>
      <c r="J73" s="100">
        <v>21</v>
      </c>
    </row>
    <row r="74" spans="1:10" ht="12" customHeight="1" thickBot="1">
      <c r="A74" s="131"/>
      <c r="B74" s="105"/>
      <c r="C74" s="121"/>
      <c r="D74" s="121"/>
      <c r="E74" s="121"/>
      <c r="F74" s="121"/>
      <c r="G74" s="122"/>
      <c r="H74" s="121"/>
      <c r="I74" s="96"/>
      <c r="J74" s="100"/>
    </row>
    <row r="75" spans="1:10" ht="12" customHeight="1">
      <c r="A75" s="131"/>
      <c r="B75" s="105" t="s">
        <v>5</v>
      </c>
      <c r="C75" s="117" t="s">
        <v>226</v>
      </c>
      <c r="D75" s="117" t="s">
        <v>227</v>
      </c>
      <c r="E75" s="117" t="s">
        <v>124</v>
      </c>
      <c r="F75" s="117" t="s">
        <v>151</v>
      </c>
      <c r="G75" s="119">
        <v>0</v>
      </c>
      <c r="H75" s="109" t="s">
        <v>152</v>
      </c>
      <c r="I75" s="96"/>
      <c r="J75" s="100">
        <v>22</v>
      </c>
    </row>
    <row r="76" spans="1:10" ht="12" customHeight="1" thickBot="1">
      <c r="A76" s="131"/>
      <c r="B76" s="106"/>
      <c r="C76" s="118"/>
      <c r="D76" s="118"/>
      <c r="E76" s="118"/>
      <c r="F76" s="118"/>
      <c r="G76" s="120"/>
      <c r="H76" s="110"/>
      <c r="I76" s="96"/>
      <c r="J76" s="100"/>
    </row>
    <row r="77" spans="1:10" ht="12" customHeight="1" hidden="1">
      <c r="A77" s="131"/>
      <c r="B77" s="97" t="s">
        <v>6</v>
      </c>
      <c r="C77" s="117" t="s">
        <v>228</v>
      </c>
      <c r="D77" s="117" t="s">
        <v>229</v>
      </c>
      <c r="E77" s="117" t="s">
        <v>124</v>
      </c>
      <c r="F77" s="117" t="s">
        <v>201</v>
      </c>
      <c r="G77" s="119">
        <v>0</v>
      </c>
      <c r="H77" s="117" t="s">
        <v>230</v>
      </c>
      <c r="I77" s="15"/>
      <c r="J77" s="100">
        <v>23</v>
      </c>
    </row>
    <row r="78" spans="1:10" ht="12" customHeight="1" hidden="1" thickBot="1">
      <c r="A78" s="131"/>
      <c r="B78" s="103"/>
      <c r="C78" s="121"/>
      <c r="D78" s="121"/>
      <c r="E78" s="121"/>
      <c r="F78" s="121"/>
      <c r="G78" s="122"/>
      <c r="H78" s="121"/>
      <c r="I78" s="15"/>
      <c r="J78" s="100"/>
    </row>
    <row r="79" spans="1:10" ht="12" customHeight="1" hidden="1">
      <c r="A79" s="131"/>
      <c r="B79" s="103" t="s">
        <v>6</v>
      </c>
      <c r="C79" s="117" t="s">
        <v>231</v>
      </c>
      <c r="D79" s="117" t="s">
        <v>232</v>
      </c>
      <c r="E79" s="117" t="s">
        <v>124</v>
      </c>
      <c r="F79" s="117" t="s">
        <v>233</v>
      </c>
      <c r="G79" s="119">
        <v>0</v>
      </c>
      <c r="H79" s="117" t="s">
        <v>220</v>
      </c>
      <c r="I79" s="15"/>
      <c r="J79" s="100">
        <v>24</v>
      </c>
    </row>
    <row r="80" spans="1:10" ht="12" customHeight="1" hidden="1" thickBot="1">
      <c r="A80" s="131"/>
      <c r="B80" s="103"/>
      <c r="C80" s="121"/>
      <c r="D80" s="121"/>
      <c r="E80" s="121"/>
      <c r="F80" s="121"/>
      <c r="G80" s="122"/>
      <c r="H80" s="121"/>
      <c r="I80" s="15"/>
      <c r="J80" s="100"/>
    </row>
    <row r="81" spans="1:9" ht="12" customHeight="1" hidden="1">
      <c r="A81" s="131"/>
      <c r="B81" s="103" t="s">
        <v>14</v>
      </c>
      <c r="C81" s="117" t="s">
        <v>234</v>
      </c>
      <c r="D81" s="117" t="s">
        <v>235</v>
      </c>
      <c r="E81" s="117" t="s">
        <v>124</v>
      </c>
      <c r="F81" s="117" t="s">
        <v>175</v>
      </c>
      <c r="G81" s="119">
        <v>0</v>
      </c>
      <c r="H81" s="117" t="s">
        <v>176</v>
      </c>
      <c r="I81" s="96"/>
    </row>
    <row r="82" spans="1:9" ht="12" customHeight="1" hidden="1" thickBot="1">
      <c r="A82" s="131"/>
      <c r="B82" s="103"/>
      <c r="C82" s="121"/>
      <c r="D82" s="121"/>
      <c r="E82" s="121"/>
      <c r="F82" s="121"/>
      <c r="G82" s="122"/>
      <c r="H82" s="121"/>
      <c r="I82" s="96"/>
    </row>
    <row r="83" spans="1:9" ht="12" customHeight="1" hidden="1">
      <c r="A83" s="131"/>
      <c r="B83" s="103" t="s">
        <v>14</v>
      </c>
      <c r="C83" s="117" t="s">
        <v>236</v>
      </c>
      <c r="D83" s="117" t="s">
        <v>237</v>
      </c>
      <c r="E83" s="117" t="s">
        <v>124</v>
      </c>
      <c r="F83" s="117" t="s">
        <v>159</v>
      </c>
      <c r="G83" s="119">
        <v>0</v>
      </c>
      <c r="H83" s="109" t="s">
        <v>238</v>
      </c>
      <c r="I83" s="96"/>
    </row>
    <row r="84" spans="1:9" ht="12" customHeight="1" hidden="1" thickBot="1">
      <c r="A84" s="132"/>
      <c r="B84" s="98"/>
      <c r="C84" s="118"/>
      <c r="D84" s="118"/>
      <c r="E84" s="118"/>
      <c r="F84" s="118"/>
      <c r="G84" s="120"/>
      <c r="H84" s="110"/>
      <c r="I84" s="96"/>
    </row>
    <row r="85" spans="2:9" ht="12" customHeight="1" thickBot="1">
      <c r="B85" s="13"/>
      <c r="C85" s="9"/>
      <c r="D85" s="9"/>
      <c r="E85" s="33"/>
      <c r="F85" s="9"/>
      <c r="G85" s="66"/>
      <c r="H85" s="24"/>
      <c r="I85" s="11"/>
    </row>
    <row r="86" spans="1:10" ht="12" customHeight="1">
      <c r="A86" s="126" t="s">
        <v>23</v>
      </c>
      <c r="B86" s="115" t="s">
        <v>4</v>
      </c>
      <c r="C86" s="117" t="s">
        <v>239</v>
      </c>
      <c r="D86" s="117" t="s">
        <v>240</v>
      </c>
      <c r="E86" s="117" t="s">
        <v>124</v>
      </c>
      <c r="F86" s="117" t="s">
        <v>179</v>
      </c>
      <c r="G86" s="119">
        <v>0</v>
      </c>
      <c r="H86" s="117" t="s">
        <v>180</v>
      </c>
      <c r="I86" s="96"/>
      <c r="J86" s="100">
        <v>25</v>
      </c>
    </row>
    <row r="87" spans="1:10" ht="12" customHeight="1" thickBot="1">
      <c r="A87" s="127"/>
      <c r="B87" s="105"/>
      <c r="C87" s="121"/>
      <c r="D87" s="121"/>
      <c r="E87" s="121"/>
      <c r="F87" s="121"/>
      <c r="G87" s="122"/>
      <c r="H87" s="121"/>
      <c r="I87" s="96"/>
      <c r="J87" s="100"/>
    </row>
    <row r="88" spans="1:10" ht="12" customHeight="1">
      <c r="A88" s="127"/>
      <c r="B88" s="105" t="s">
        <v>5</v>
      </c>
      <c r="C88" s="117" t="s">
        <v>241</v>
      </c>
      <c r="D88" s="117" t="s">
        <v>242</v>
      </c>
      <c r="E88" s="117" t="s">
        <v>124</v>
      </c>
      <c r="F88" s="117" t="s">
        <v>198</v>
      </c>
      <c r="G88" s="119">
        <v>0</v>
      </c>
      <c r="H88" s="109" t="s">
        <v>152</v>
      </c>
      <c r="I88" s="96"/>
      <c r="J88" s="100">
        <v>26</v>
      </c>
    </row>
    <row r="89" spans="1:10" ht="12" customHeight="1" thickBot="1">
      <c r="A89" s="127"/>
      <c r="B89" s="106"/>
      <c r="C89" s="118"/>
      <c r="D89" s="118"/>
      <c r="E89" s="118"/>
      <c r="F89" s="118"/>
      <c r="G89" s="120"/>
      <c r="H89" s="110"/>
      <c r="I89" s="96"/>
      <c r="J89" s="100"/>
    </row>
    <row r="90" spans="1:10" ht="12" customHeight="1" hidden="1">
      <c r="A90" s="128"/>
      <c r="B90" s="97" t="s">
        <v>6</v>
      </c>
      <c r="C90" s="117" t="s">
        <v>243</v>
      </c>
      <c r="D90" s="117" t="s">
        <v>244</v>
      </c>
      <c r="E90" s="117" t="s">
        <v>124</v>
      </c>
      <c r="F90" s="117" t="s">
        <v>118</v>
      </c>
      <c r="G90" s="119">
        <v>0</v>
      </c>
      <c r="H90" s="117" t="s">
        <v>245</v>
      </c>
      <c r="I90" s="15"/>
      <c r="J90" s="100">
        <v>27</v>
      </c>
    </row>
    <row r="91" spans="1:10" ht="12" customHeight="1" hidden="1" thickBot="1">
      <c r="A91" s="128"/>
      <c r="B91" s="103"/>
      <c r="C91" s="121"/>
      <c r="D91" s="121"/>
      <c r="E91" s="121"/>
      <c r="F91" s="121"/>
      <c r="G91" s="122"/>
      <c r="H91" s="121"/>
      <c r="I91" s="15"/>
      <c r="J91" s="100"/>
    </row>
    <row r="92" spans="1:10" ht="12" customHeight="1" hidden="1">
      <c r="A92" s="128"/>
      <c r="B92" s="103" t="s">
        <v>6</v>
      </c>
      <c r="C92" s="117" t="s">
        <v>246</v>
      </c>
      <c r="D92" s="117" t="s">
        <v>247</v>
      </c>
      <c r="E92" s="117" t="s">
        <v>124</v>
      </c>
      <c r="F92" s="117" t="s">
        <v>248</v>
      </c>
      <c r="G92" s="119">
        <v>0</v>
      </c>
      <c r="H92" s="117" t="s">
        <v>249</v>
      </c>
      <c r="I92" s="15"/>
      <c r="J92" s="100">
        <v>28</v>
      </c>
    </row>
    <row r="93" spans="1:10" ht="12" customHeight="1" hidden="1" thickBot="1">
      <c r="A93" s="128"/>
      <c r="B93" s="103"/>
      <c r="C93" s="121"/>
      <c r="D93" s="121"/>
      <c r="E93" s="121"/>
      <c r="F93" s="121"/>
      <c r="G93" s="122"/>
      <c r="H93" s="121"/>
      <c r="I93" s="15"/>
      <c r="J93" s="100"/>
    </row>
    <row r="94" spans="1:9" ht="12" customHeight="1" hidden="1">
      <c r="A94" s="128"/>
      <c r="B94" s="103" t="s">
        <v>14</v>
      </c>
      <c r="C94" s="117" t="s">
        <v>250</v>
      </c>
      <c r="D94" s="117" t="s">
        <v>251</v>
      </c>
      <c r="E94" s="117" t="s">
        <v>124</v>
      </c>
      <c r="F94" s="117" t="s">
        <v>252</v>
      </c>
      <c r="G94" s="119">
        <v>0</v>
      </c>
      <c r="H94" s="117" t="s">
        <v>220</v>
      </c>
      <c r="I94" s="96"/>
    </row>
    <row r="95" spans="1:9" ht="12" customHeight="1" hidden="1" thickBot="1">
      <c r="A95" s="128"/>
      <c r="B95" s="103"/>
      <c r="C95" s="121"/>
      <c r="D95" s="121"/>
      <c r="E95" s="121"/>
      <c r="F95" s="121"/>
      <c r="G95" s="122"/>
      <c r="H95" s="121"/>
      <c r="I95" s="96"/>
    </row>
    <row r="96" spans="1:9" ht="12" customHeight="1" hidden="1">
      <c r="A96" s="128"/>
      <c r="B96" s="103" t="s">
        <v>14</v>
      </c>
      <c r="C96" s="117" t="s">
        <v>253</v>
      </c>
      <c r="D96" s="117" t="s">
        <v>254</v>
      </c>
      <c r="E96" s="117" t="s">
        <v>124</v>
      </c>
      <c r="F96" s="117" t="s">
        <v>118</v>
      </c>
      <c r="G96" s="119">
        <v>0</v>
      </c>
      <c r="H96" s="109" t="s">
        <v>255</v>
      </c>
      <c r="I96" s="96"/>
    </row>
    <row r="97" spans="1:9" ht="12" customHeight="1" hidden="1" thickBot="1">
      <c r="A97" s="129"/>
      <c r="B97" s="98"/>
      <c r="C97" s="118"/>
      <c r="D97" s="118"/>
      <c r="E97" s="118"/>
      <c r="F97" s="118"/>
      <c r="G97" s="120"/>
      <c r="H97" s="110"/>
      <c r="I97" s="96"/>
    </row>
    <row r="98" spans="2:9" ht="12" customHeight="1" thickBot="1">
      <c r="B98" s="13"/>
      <c r="C98" s="9"/>
      <c r="D98" s="9"/>
      <c r="E98" s="33"/>
      <c r="F98" s="9"/>
      <c r="G98" s="66"/>
      <c r="H98" s="24"/>
      <c r="I98" s="11"/>
    </row>
    <row r="99" spans="1:10" ht="12" customHeight="1">
      <c r="A99" s="126" t="s">
        <v>24</v>
      </c>
      <c r="B99" s="115" t="s">
        <v>4</v>
      </c>
      <c r="C99" s="117" t="s">
        <v>256</v>
      </c>
      <c r="D99" s="117" t="s">
        <v>257</v>
      </c>
      <c r="E99" s="117" t="s">
        <v>124</v>
      </c>
      <c r="F99" s="117" t="s">
        <v>258</v>
      </c>
      <c r="G99" s="119">
        <v>0</v>
      </c>
      <c r="H99" s="117" t="s">
        <v>220</v>
      </c>
      <c r="I99" s="96"/>
      <c r="J99" s="100">
        <v>29</v>
      </c>
    </row>
    <row r="100" spans="1:10" ht="12" customHeight="1" thickBot="1">
      <c r="A100" s="127"/>
      <c r="B100" s="105"/>
      <c r="C100" s="121"/>
      <c r="D100" s="121"/>
      <c r="E100" s="121"/>
      <c r="F100" s="121"/>
      <c r="G100" s="122"/>
      <c r="H100" s="121"/>
      <c r="I100" s="96"/>
      <c r="J100" s="100"/>
    </row>
    <row r="101" spans="1:10" ht="12" customHeight="1">
      <c r="A101" s="127"/>
      <c r="B101" s="105" t="s">
        <v>5</v>
      </c>
      <c r="C101" s="117" t="s">
        <v>259</v>
      </c>
      <c r="D101" s="117" t="s">
        <v>260</v>
      </c>
      <c r="E101" s="117" t="s">
        <v>124</v>
      </c>
      <c r="F101" s="117" t="s">
        <v>261</v>
      </c>
      <c r="G101" s="119">
        <v>0</v>
      </c>
      <c r="H101" s="109" t="s">
        <v>220</v>
      </c>
      <c r="I101" s="96"/>
      <c r="J101" s="100">
        <v>30</v>
      </c>
    </row>
    <row r="102" spans="1:10" ht="12" customHeight="1" thickBot="1">
      <c r="A102" s="127"/>
      <c r="B102" s="106"/>
      <c r="C102" s="118"/>
      <c r="D102" s="118"/>
      <c r="E102" s="118"/>
      <c r="F102" s="118"/>
      <c r="G102" s="120"/>
      <c r="H102" s="110"/>
      <c r="I102" s="96"/>
      <c r="J102" s="100"/>
    </row>
    <row r="103" spans="1:10" ht="12" customHeight="1" hidden="1">
      <c r="A103" s="128"/>
      <c r="B103" s="97" t="s">
        <v>6</v>
      </c>
      <c r="C103" s="117" t="s">
        <v>262</v>
      </c>
      <c r="D103" s="117" t="s">
        <v>263</v>
      </c>
      <c r="E103" s="117" t="s">
        <v>124</v>
      </c>
      <c r="F103" s="117" t="s">
        <v>264</v>
      </c>
      <c r="G103" s="119">
        <v>0</v>
      </c>
      <c r="H103" s="117" t="s">
        <v>265</v>
      </c>
      <c r="I103" s="15"/>
      <c r="J103" s="100">
        <v>31</v>
      </c>
    </row>
    <row r="104" spans="1:10" ht="12" customHeight="1" hidden="1" thickBot="1">
      <c r="A104" s="128"/>
      <c r="B104" s="103"/>
      <c r="C104" s="121"/>
      <c r="D104" s="121"/>
      <c r="E104" s="121"/>
      <c r="F104" s="121"/>
      <c r="G104" s="122"/>
      <c r="H104" s="121"/>
      <c r="I104" s="15"/>
      <c r="J104" s="100"/>
    </row>
    <row r="105" spans="1:10" ht="12" customHeight="1" hidden="1">
      <c r="A105" s="128"/>
      <c r="B105" s="103" t="s">
        <v>6</v>
      </c>
      <c r="C105" s="117" t="s">
        <v>266</v>
      </c>
      <c r="D105" s="117" t="s">
        <v>267</v>
      </c>
      <c r="E105" s="117" t="s">
        <v>124</v>
      </c>
      <c r="F105" s="117" t="s">
        <v>159</v>
      </c>
      <c r="G105" s="119">
        <v>0</v>
      </c>
      <c r="H105" s="117" t="s">
        <v>268</v>
      </c>
      <c r="I105" s="15"/>
      <c r="J105" s="100">
        <v>32</v>
      </c>
    </row>
    <row r="106" spans="1:10" ht="12" customHeight="1" hidden="1" thickBot="1">
      <c r="A106" s="128"/>
      <c r="B106" s="103"/>
      <c r="C106" s="121"/>
      <c r="D106" s="121"/>
      <c r="E106" s="121"/>
      <c r="F106" s="121"/>
      <c r="G106" s="122"/>
      <c r="H106" s="121"/>
      <c r="I106" s="15"/>
      <c r="J106" s="100"/>
    </row>
    <row r="107" spans="1:9" ht="12" customHeight="1" hidden="1">
      <c r="A107" s="128"/>
      <c r="B107" s="103" t="s">
        <v>14</v>
      </c>
      <c r="C107" s="117" t="s">
        <v>269</v>
      </c>
      <c r="D107" s="117" t="s">
        <v>270</v>
      </c>
      <c r="E107" s="117" t="s">
        <v>124</v>
      </c>
      <c r="F107" s="117" t="s">
        <v>159</v>
      </c>
      <c r="G107" s="119">
        <v>0</v>
      </c>
      <c r="H107" s="117" t="s">
        <v>238</v>
      </c>
      <c r="I107" s="96"/>
    </row>
    <row r="108" spans="1:9" ht="12" customHeight="1" hidden="1" thickBot="1">
      <c r="A108" s="128"/>
      <c r="B108" s="103"/>
      <c r="C108" s="121"/>
      <c r="D108" s="121"/>
      <c r="E108" s="121"/>
      <c r="F108" s="121"/>
      <c r="G108" s="122"/>
      <c r="H108" s="121"/>
      <c r="I108" s="96"/>
    </row>
    <row r="109" spans="1:9" ht="12" customHeight="1" hidden="1">
      <c r="A109" s="128"/>
      <c r="B109" s="103" t="s">
        <v>14</v>
      </c>
      <c r="C109" s="117" t="s">
        <v>271</v>
      </c>
      <c r="D109" s="117" t="s">
        <v>272</v>
      </c>
      <c r="E109" s="117" t="s">
        <v>124</v>
      </c>
      <c r="F109" s="117" t="s">
        <v>273</v>
      </c>
      <c r="G109" s="119">
        <v>0</v>
      </c>
      <c r="H109" s="109" t="s">
        <v>220</v>
      </c>
      <c r="I109" s="96"/>
    </row>
    <row r="110" spans="1:9" ht="12" customHeight="1" hidden="1" thickBot="1">
      <c r="A110" s="129"/>
      <c r="B110" s="98"/>
      <c r="C110" s="118"/>
      <c r="D110" s="118"/>
      <c r="E110" s="118"/>
      <c r="F110" s="118"/>
      <c r="G110" s="120"/>
      <c r="H110" s="110"/>
      <c r="I110" s="96"/>
    </row>
    <row r="111" spans="2:9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123" t="s">
        <v>25</v>
      </c>
      <c r="B112" s="115" t="s">
        <v>4</v>
      </c>
      <c r="C112" s="117" t="s">
        <v>280</v>
      </c>
      <c r="D112" s="117" t="s">
        <v>281</v>
      </c>
      <c r="E112" s="117" t="s">
        <v>124</v>
      </c>
      <c r="F112" s="117" t="s">
        <v>179</v>
      </c>
      <c r="G112" s="119">
        <v>0</v>
      </c>
      <c r="H112" s="117" t="s">
        <v>282</v>
      </c>
      <c r="I112" s="96"/>
      <c r="J112" s="100">
        <v>33</v>
      </c>
    </row>
    <row r="113" spans="1:10" ht="12" customHeight="1" thickBot="1">
      <c r="A113" s="124"/>
      <c r="B113" s="105"/>
      <c r="C113" s="121"/>
      <c r="D113" s="121"/>
      <c r="E113" s="121"/>
      <c r="F113" s="121"/>
      <c r="G113" s="122"/>
      <c r="H113" s="121"/>
      <c r="I113" s="96"/>
      <c r="J113" s="100"/>
    </row>
    <row r="114" spans="1:10" ht="12" customHeight="1">
      <c r="A114" s="124"/>
      <c r="B114" s="105" t="s">
        <v>5</v>
      </c>
      <c r="C114" s="117" t="s">
        <v>283</v>
      </c>
      <c r="D114" s="117" t="s">
        <v>284</v>
      </c>
      <c r="E114" s="117" t="s">
        <v>124</v>
      </c>
      <c r="F114" s="117" t="s">
        <v>159</v>
      </c>
      <c r="G114" s="119">
        <v>0</v>
      </c>
      <c r="H114" s="109" t="s">
        <v>285</v>
      </c>
      <c r="I114" s="96"/>
      <c r="J114" s="100">
        <v>34</v>
      </c>
    </row>
    <row r="115" spans="1:10" ht="12" customHeight="1" thickBot="1">
      <c r="A115" s="124"/>
      <c r="B115" s="106"/>
      <c r="C115" s="118"/>
      <c r="D115" s="118"/>
      <c r="E115" s="118"/>
      <c r="F115" s="118"/>
      <c r="G115" s="120"/>
      <c r="H115" s="110"/>
      <c r="I115" s="96"/>
      <c r="J115" s="100"/>
    </row>
    <row r="116" spans="1:10" ht="12" customHeight="1" hidden="1">
      <c r="A116" s="124"/>
      <c r="B116" s="97" t="s">
        <v>6</v>
      </c>
      <c r="C116" s="117" t="s">
        <v>286</v>
      </c>
      <c r="D116" s="117" t="s">
        <v>287</v>
      </c>
      <c r="E116" s="117" t="s">
        <v>124</v>
      </c>
      <c r="F116" s="117" t="s">
        <v>175</v>
      </c>
      <c r="G116" s="119">
        <v>0</v>
      </c>
      <c r="H116" s="117" t="s">
        <v>288</v>
      </c>
      <c r="I116" s="15"/>
      <c r="J116" s="100">
        <v>35</v>
      </c>
    </row>
    <row r="117" spans="1:10" ht="12" customHeight="1" hidden="1" thickBot="1">
      <c r="A117" s="124"/>
      <c r="B117" s="103"/>
      <c r="C117" s="121"/>
      <c r="D117" s="121"/>
      <c r="E117" s="121"/>
      <c r="F117" s="121"/>
      <c r="G117" s="122"/>
      <c r="H117" s="121"/>
      <c r="I117" s="15"/>
      <c r="J117" s="100"/>
    </row>
    <row r="118" spans="1:10" ht="12" customHeight="1" hidden="1">
      <c r="A118" s="124"/>
      <c r="B118" s="103" t="s">
        <v>6</v>
      </c>
      <c r="C118" s="117" t="s">
        <v>289</v>
      </c>
      <c r="D118" s="117" t="s">
        <v>290</v>
      </c>
      <c r="E118" s="117" t="s">
        <v>124</v>
      </c>
      <c r="F118" s="117" t="s">
        <v>118</v>
      </c>
      <c r="G118" s="119">
        <v>0</v>
      </c>
      <c r="H118" s="117" t="s">
        <v>291</v>
      </c>
      <c r="I118" s="15"/>
      <c r="J118" s="100">
        <v>36</v>
      </c>
    </row>
    <row r="119" spans="1:10" ht="12" customHeight="1" hidden="1" thickBot="1">
      <c r="A119" s="124"/>
      <c r="B119" s="103"/>
      <c r="C119" s="121"/>
      <c r="D119" s="121"/>
      <c r="E119" s="121"/>
      <c r="F119" s="121"/>
      <c r="G119" s="122"/>
      <c r="H119" s="121"/>
      <c r="I119" s="15"/>
      <c r="J119" s="100"/>
    </row>
    <row r="120" spans="1:9" ht="12" customHeight="1" hidden="1">
      <c r="A120" s="124"/>
      <c r="B120" s="103" t="s">
        <v>14</v>
      </c>
      <c r="C120" s="117" t="s">
        <v>292</v>
      </c>
      <c r="D120" s="117" t="s">
        <v>293</v>
      </c>
      <c r="E120" s="117" t="s">
        <v>124</v>
      </c>
      <c r="F120" s="117" t="s">
        <v>119</v>
      </c>
      <c r="G120" s="119">
        <v>0</v>
      </c>
      <c r="H120" s="117" t="s">
        <v>294</v>
      </c>
      <c r="I120" s="96"/>
    </row>
    <row r="121" spans="1:9" ht="12" customHeight="1" hidden="1" thickBot="1">
      <c r="A121" s="124"/>
      <c r="B121" s="103"/>
      <c r="C121" s="121"/>
      <c r="D121" s="121"/>
      <c r="E121" s="121"/>
      <c r="F121" s="121"/>
      <c r="G121" s="122"/>
      <c r="H121" s="121"/>
      <c r="I121" s="96"/>
    </row>
    <row r="122" spans="1:9" ht="12" customHeight="1" hidden="1">
      <c r="A122" s="124"/>
      <c r="B122" s="103" t="s">
        <v>15</v>
      </c>
      <c r="C122" s="117" t="s">
        <v>295</v>
      </c>
      <c r="D122" s="117" t="s">
        <v>296</v>
      </c>
      <c r="E122" s="117" t="s">
        <v>124</v>
      </c>
      <c r="F122" s="117" t="s">
        <v>201</v>
      </c>
      <c r="G122" s="119">
        <v>0</v>
      </c>
      <c r="H122" s="109" t="s">
        <v>297</v>
      </c>
      <c r="I122" s="96"/>
    </row>
    <row r="123" spans="1:9" ht="12" customHeight="1" hidden="1" thickBot="1">
      <c r="A123" s="125"/>
      <c r="B123" s="98"/>
      <c r="C123" s="118"/>
      <c r="D123" s="118"/>
      <c r="E123" s="118"/>
      <c r="F123" s="118"/>
      <c r="G123" s="120"/>
      <c r="H123" s="110"/>
      <c r="I123" s="96"/>
    </row>
    <row r="124" spans="2:9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111" t="s">
        <v>26</v>
      </c>
      <c r="B125" s="115" t="s">
        <v>4</v>
      </c>
      <c r="C125" s="94" t="s">
        <v>298</v>
      </c>
      <c r="D125" s="94" t="s">
        <v>299</v>
      </c>
      <c r="E125" s="94" t="s">
        <v>124</v>
      </c>
      <c r="F125" s="94" t="s">
        <v>300</v>
      </c>
      <c r="G125" s="107">
        <v>0</v>
      </c>
      <c r="H125" s="94" t="s">
        <v>301</v>
      </c>
      <c r="I125" s="96"/>
      <c r="J125" s="100">
        <v>37</v>
      </c>
    </row>
    <row r="126" spans="1:10" ht="12" customHeight="1" thickBot="1">
      <c r="A126" s="112"/>
      <c r="B126" s="105"/>
      <c r="C126" s="99"/>
      <c r="D126" s="99"/>
      <c r="E126" s="99"/>
      <c r="F126" s="99"/>
      <c r="G126" s="116"/>
      <c r="H126" s="99"/>
      <c r="I126" s="96"/>
      <c r="J126" s="100"/>
    </row>
    <row r="127" spans="1:10" ht="12" customHeight="1">
      <c r="A127" s="112"/>
      <c r="B127" s="105" t="s">
        <v>5</v>
      </c>
      <c r="C127" s="94" t="s">
        <v>302</v>
      </c>
      <c r="D127" s="94" t="s">
        <v>303</v>
      </c>
      <c r="E127" s="94" t="s">
        <v>124</v>
      </c>
      <c r="F127" s="94" t="s">
        <v>179</v>
      </c>
      <c r="G127" s="107">
        <v>0</v>
      </c>
      <c r="H127" s="94" t="s">
        <v>304</v>
      </c>
      <c r="I127" s="96"/>
      <c r="J127" s="100">
        <v>38</v>
      </c>
    </row>
    <row r="128" spans="1:10" ht="12" customHeight="1" thickBot="1">
      <c r="A128" s="112"/>
      <c r="B128" s="106"/>
      <c r="C128" s="95"/>
      <c r="D128" s="95"/>
      <c r="E128" s="95"/>
      <c r="F128" s="95"/>
      <c r="G128" s="108"/>
      <c r="H128" s="95"/>
      <c r="I128" s="96"/>
      <c r="J128" s="100"/>
    </row>
    <row r="129" spans="1:10" ht="12" customHeight="1" hidden="1">
      <c r="A129" s="113"/>
      <c r="B129" s="97" t="s">
        <v>6</v>
      </c>
      <c r="C129" s="94" t="s">
        <v>305</v>
      </c>
      <c r="D129" s="94" t="s">
        <v>306</v>
      </c>
      <c r="E129" s="94" t="s">
        <v>124</v>
      </c>
      <c r="F129" s="94" t="s">
        <v>307</v>
      </c>
      <c r="G129" s="94">
        <v>0</v>
      </c>
      <c r="H129" s="94" t="s">
        <v>308</v>
      </c>
      <c r="I129" s="15"/>
      <c r="J129" s="100">
        <v>39</v>
      </c>
    </row>
    <row r="130" spans="1:10" ht="12" customHeight="1" hidden="1" thickBot="1">
      <c r="A130" s="113"/>
      <c r="B130" s="103"/>
      <c r="C130" s="99"/>
      <c r="D130" s="99"/>
      <c r="E130" s="99"/>
      <c r="F130" s="99"/>
      <c r="G130" s="99"/>
      <c r="H130" s="99"/>
      <c r="I130" s="15"/>
      <c r="J130" s="100"/>
    </row>
    <row r="131" spans="1:10" ht="12" customHeight="1" hidden="1">
      <c r="A131" s="113"/>
      <c r="B131" s="103" t="s">
        <v>6</v>
      </c>
      <c r="C131" s="94" t="s">
        <v>309</v>
      </c>
      <c r="D131" s="94" t="s">
        <v>310</v>
      </c>
      <c r="E131" s="94" t="s">
        <v>124</v>
      </c>
      <c r="F131" s="94" t="s">
        <v>119</v>
      </c>
      <c r="G131" s="94">
        <v>0</v>
      </c>
      <c r="H131" s="94" t="s">
        <v>311</v>
      </c>
      <c r="I131" s="15"/>
      <c r="J131" s="100">
        <v>40</v>
      </c>
    </row>
    <row r="132" spans="1:10" ht="12" customHeight="1" hidden="1" thickBot="1">
      <c r="A132" s="113"/>
      <c r="B132" s="104"/>
      <c r="C132" s="99"/>
      <c r="D132" s="99"/>
      <c r="E132" s="99"/>
      <c r="F132" s="99"/>
      <c r="G132" s="99"/>
      <c r="H132" s="99"/>
      <c r="I132" s="15"/>
      <c r="J132" s="100"/>
    </row>
    <row r="133" spans="1:9" ht="12" customHeight="1" hidden="1">
      <c r="A133" s="112"/>
      <c r="B133" s="101" t="s">
        <v>14</v>
      </c>
      <c r="C133" s="94" t="s">
        <v>312</v>
      </c>
      <c r="D133" s="94" t="s">
        <v>313</v>
      </c>
      <c r="E133" s="94" t="s">
        <v>124</v>
      </c>
      <c r="F133" s="94" t="s">
        <v>118</v>
      </c>
      <c r="G133" s="94">
        <v>0</v>
      </c>
      <c r="H133" s="94" t="s">
        <v>314</v>
      </c>
      <c r="I133" s="96"/>
    </row>
    <row r="134" spans="1:9" ht="12" customHeight="1" hidden="1" thickBot="1">
      <c r="A134" s="112"/>
      <c r="B134" s="102"/>
      <c r="C134" s="99"/>
      <c r="D134" s="99"/>
      <c r="E134" s="99"/>
      <c r="F134" s="99"/>
      <c r="G134" s="99"/>
      <c r="H134" s="99"/>
      <c r="I134" s="96"/>
    </row>
    <row r="135" spans="1:9" ht="12" customHeight="1" hidden="1">
      <c r="A135" s="113"/>
      <c r="B135" s="97" t="s">
        <v>14</v>
      </c>
      <c r="C135" s="94" t="s">
        <v>315</v>
      </c>
      <c r="D135" s="94" t="s">
        <v>316</v>
      </c>
      <c r="E135" s="94" t="s">
        <v>124</v>
      </c>
      <c r="F135" s="94" t="s">
        <v>118</v>
      </c>
      <c r="G135" s="94">
        <v>0</v>
      </c>
      <c r="H135" s="94" t="s">
        <v>317</v>
      </c>
      <c r="I135" s="96"/>
    </row>
    <row r="136" spans="1:9" ht="12" customHeight="1" hidden="1" thickBot="1">
      <c r="A136" s="114"/>
      <c r="B136" s="98"/>
      <c r="C136" s="95"/>
      <c r="D136" s="95"/>
      <c r="E136" s="95"/>
      <c r="F136" s="95"/>
      <c r="G136" s="95"/>
      <c r="H136" s="95"/>
      <c r="I136" s="96"/>
    </row>
    <row r="137" spans="2:8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8" ht="12" customHeight="1">
      <c r="A139" s="1"/>
      <c r="B139" s="26" t="s">
        <v>274</v>
      </c>
      <c r="C139" s="6"/>
      <c r="D139" s="6"/>
      <c r="E139" s="35"/>
      <c r="F139" s="26" t="s">
        <v>275</v>
      </c>
      <c r="G139" s="26"/>
      <c r="H139" s="6"/>
    </row>
    <row r="140" spans="1:8" ht="21.75" customHeight="1">
      <c r="A140" s="1"/>
      <c r="B140" s="26"/>
      <c r="C140" s="7"/>
      <c r="D140" s="7"/>
      <c r="E140" s="36"/>
      <c r="F140" s="25" t="s">
        <v>276</v>
      </c>
      <c r="G140" s="25"/>
      <c r="H140" s="7"/>
    </row>
    <row r="141" spans="1:8" ht="12" customHeight="1">
      <c r="A141" s="1"/>
      <c r="B141" s="26" t="s">
        <v>277</v>
      </c>
      <c r="C141" s="7"/>
      <c r="D141" s="7"/>
      <c r="E141" s="36"/>
      <c r="F141" s="26" t="s">
        <v>278</v>
      </c>
      <c r="G141" s="26"/>
      <c r="H141" s="6"/>
    </row>
    <row r="142" spans="3:8" ht="12" customHeight="1">
      <c r="C142" s="1"/>
      <c r="F142" t="s">
        <v>279</v>
      </c>
      <c r="H142" s="7"/>
    </row>
    <row r="147" ht="12.75">
      <c r="S147" t="s">
        <v>13</v>
      </c>
    </row>
  </sheetData>
  <sheetProtection/>
  <mergeCells count="524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F92:F93"/>
    <mergeCell ref="G92:G93"/>
    <mergeCell ref="H92:H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H135:H136"/>
    <mergeCell ref="I135:I136"/>
    <mergeCell ref="B135:B136"/>
    <mergeCell ref="C135:C136"/>
    <mergeCell ref="D135:D136"/>
    <mergeCell ref="E135:E136"/>
    <mergeCell ref="F135:F136"/>
    <mergeCell ref="G135:G13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2" max="7" man="1"/>
  </rowBreaks>
  <colBreaks count="2" manualBreakCount="2">
    <brk id="13" max="65535" man="1"/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zoomScalePageLayoutView="0" workbookViewId="0" topLeftCell="A4">
      <selection activeCell="F9" sqref="F9:F10"/>
    </sheetView>
  </sheetViews>
  <sheetFormatPr defaultColWidth="9.140625" defaultRowHeight="12.75"/>
  <cols>
    <col min="1" max="1" width="8.421875" style="0" customWidth="1"/>
    <col min="2" max="2" width="6.421875" style="0" customWidth="1"/>
    <col min="3" max="3" width="25.28125" style="0" customWidth="1"/>
    <col min="4" max="4" width="12.8515625" style="0" customWidth="1"/>
    <col min="5" max="5" width="21.421875" style="0" customWidth="1"/>
    <col min="6" max="6" width="11.421875" style="0" customWidth="1"/>
    <col min="7" max="7" width="8.00390625" style="0" customWidth="1"/>
    <col min="8" max="8" width="40.140625" style="0" customWidth="1"/>
  </cols>
  <sheetData>
    <row r="1" spans="1:8" ht="20.25">
      <c r="A1" s="167" t="s">
        <v>7</v>
      </c>
      <c r="B1" s="167"/>
      <c r="C1" s="167"/>
      <c r="D1" s="167"/>
      <c r="E1" s="167"/>
      <c r="F1" s="167"/>
      <c r="G1" s="167"/>
      <c r="H1" s="167"/>
    </row>
    <row r="2" spans="1:8" ht="15.75">
      <c r="A2" s="168" t="s">
        <v>27</v>
      </c>
      <c r="B2" s="168"/>
      <c r="C2" s="168"/>
      <c r="D2" s="168"/>
      <c r="E2" s="168"/>
      <c r="F2" s="168"/>
      <c r="G2" s="168"/>
      <c r="H2" s="168"/>
    </row>
    <row r="3" spans="1:8" ht="23.25">
      <c r="A3" s="235" t="str">
        <f>'[5]призеры'!A3</f>
        <v>XVII   Всероссийские соревнования по самбо на призы Почётного гражданина г.Омска , ЗМС А.М.Пушницы.</v>
      </c>
      <c r="B3" s="235"/>
      <c r="C3" s="235"/>
      <c r="D3" s="235"/>
      <c r="E3" s="235"/>
      <c r="F3" s="235"/>
      <c r="G3" s="235"/>
      <c r="H3" s="235"/>
    </row>
    <row r="4" spans="1:8" ht="16.5" thickBot="1">
      <c r="A4" s="168" t="str">
        <f>'[5]призеры'!A4</f>
        <v>27-31 октября 2016г.                                 г.Омск</v>
      </c>
      <c r="B4" s="168"/>
      <c r="C4" s="168"/>
      <c r="D4" s="168"/>
      <c r="E4" s="168"/>
      <c r="F4" s="168"/>
      <c r="G4" s="168"/>
      <c r="H4" s="168"/>
    </row>
    <row r="5" spans="1:8" ht="12.75">
      <c r="A5" s="236" t="s">
        <v>28</v>
      </c>
      <c r="B5" s="233" t="s">
        <v>0</v>
      </c>
      <c r="C5" s="172" t="s">
        <v>1</v>
      </c>
      <c r="D5" s="172" t="s">
        <v>2</v>
      </c>
      <c r="E5" s="172" t="s">
        <v>29</v>
      </c>
      <c r="F5" s="233" t="s">
        <v>30</v>
      </c>
      <c r="G5" s="231" t="s">
        <v>31</v>
      </c>
      <c r="H5" s="160" t="s">
        <v>32</v>
      </c>
    </row>
    <row r="6" spans="1:8" ht="13.5" thickBot="1">
      <c r="A6" s="237"/>
      <c r="B6" s="238"/>
      <c r="C6" s="173"/>
      <c r="D6" s="173"/>
      <c r="E6" s="173"/>
      <c r="F6" s="238"/>
      <c r="G6" s="232"/>
      <c r="H6" s="161"/>
    </row>
    <row r="7" spans="1:8" ht="12.75">
      <c r="A7" s="202" t="s">
        <v>33</v>
      </c>
      <c r="B7" s="203"/>
      <c r="C7" s="203"/>
      <c r="D7" s="203"/>
      <c r="E7" s="203"/>
      <c r="F7" s="203"/>
      <c r="G7" s="203"/>
      <c r="H7" s="204"/>
    </row>
    <row r="8" spans="1:8" ht="13.5" thickBot="1">
      <c r="A8" s="205"/>
      <c r="B8" s="206"/>
      <c r="C8" s="206"/>
      <c r="D8" s="206"/>
      <c r="E8" s="206"/>
      <c r="F8" s="206"/>
      <c r="G8" s="206"/>
      <c r="H8" s="207"/>
    </row>
    <row r="9" spans="1:8" ht="12.75" customHeight="1">
      <c r="A9" s="190">
        <v>48</v>
      </c>
      <c r="B9" s="233" t="s">
        <v>4</v>
      </c>
      <c r="C9" s="234" t="str">
        <f>призеры!C21</f>
        <v>ШКЕТ Ольга Владимировна</v>
      </c>
      <c r="D9" s="234" t="str">
        <f>призеры!D21</f>
        <v>11.05.96, МС</v>
      </c>
      <c r="E9" s="234" t="str">
        <f>призеры!F21</f>
        <v>КГУ, Курган</v>
      </c>
      <c r="F9" s="220">
        <f>'[2]пр.взв'!$AJ$7</f>
        <v>5</v>
      </c>
      <c r="G9" s="220">
        <v>5</v>
      </c>
      <c r="H9" s="189" t="str">
        <f>CONCATENATE('[2]пр.взв'!$AA$7,'[2]пр.взв'!$AM$7,'[2]пр.взв'!$AA$8,'[2]пр.взв'!$AM$7,'[2]пр.взв'!$AA$9,'[2]пр.взв'!$AM$7,'[2]пр.взв'!$AA$10,'[2]пр.взв'!$AM$7,'[2]пр.взв'!$AA$11,'[2]пр.взв'!$AM$7,'[2]пр.взв'!$AA$12,'[2]пр.взв'!$AM$7,'[2]пр.взв'!$AA$13,'[2]пр.взв'!$AM$7,'[2]пр.взв'!$AA$14,'[2]пр.взв'!$AM$7,'[2]пр.взв'!$AA$15,'[2]пр.взв'!$AM$7,'[2]пр.взв'!$AA$16)</f>
        <v>КГУМГОУПГНИУСГУ</v>
      </c>
    </row>
    <row r="10" spans="1:8" ht="12.75" customHeight="1" thickBot="1">
      <c r="A10" s="228"/>
      <c r="B10" s="229"/>
      <c r="C10" s="230"/>
      <c r="D10" s="230"/>
      <c r="E10" s="230"/>
      <c r="F10" s="217"/>
      <c r="G10" s="217"/>
      <c r="H10" s="208"/>
    </row>
    <row r="11" spans="1:8" ht="12.75" customHeight="1">
      <c r="A11" s="228">
        <v>52</v>
      </c>
      <c r="B11" s="229" t="s">
        <v>4</v>
      </c>
      <c r="C11" s="230" t="str">
        <f>призеры!C34</f>
        <v>РАЙКОВА Светлана Андреевна</v>
      </c>
      <c r="D11" s="230" t="str">
        <f>призеры!D34</f>
        <v>06.08.97, КМС</v>
      </c>
      <c r="E11" s="230" t="str">
        <f>призеры!F34</f>
        <v>Москва, ГБУ "МГФСО" </v>
      </c>
      <c r="F11" s="220">
        <f>'[3]пр.взв'!$AJ$7</f>
        <v>23</v>
      </c>
      <c r="G11" s="227">
        <v>6</v>
      </c>
      <c r="H11" s="189" t="str">
        <f>CONCATENATE('[3]пр.взв'!$AA$7,'[3]пр.взв'!$AL$7,'[3]пр.взв'!$AA$8,'[3]пр.взв'!$AL$7,'[3]пр.взв'!$AA$9,'[3]пр.взв'!$AL$7,'[3]пр.взв'!$AA$10,'[3]пр.взв'!$AL$7,'[3]пр.взв'!$AA$11,'[3]пр.взв'!$AL$7,'[3]пр.взв'!$AA$12,'[3]пр.взв'!$AL$7,'[3]пр.взв'!$AA$13,'[3]пр.взв'!$AL$7,'[3]пр.взв'!$AA$14,'[3]пр.взв'!$AL$7,'[3]пр.взв'!$AA$15,'[3]пр.взв'!$AL$7,'[3]пр.взв'!$AA$16)</f>
        <v>Алтайский, Калининградская, Красноярский, Москва, Московская, Новосибирская, Оренбургская, Пензенская, Пермский, Приморский</v>
      </c>
    </row>
    <row r="12" spans="1:8" ht="12.75" customHeight="1" thickBot="1">
      <c r="A12" s="228"/>
      <c r="B12" s="229"/>
      <c r="C12" s="230"/>
      <c r="D12" s="230"/>
      <c r="E12" s="230"/>
      <c r="F12" s="217"/>
      <c r="G12" s="217"/>
      <c r="H12" s="208"/>
    </row>
    <row r="13" spans="1:8" ht="12.75" customHeight="1">
      <c r="A13" s="228">
        <v>56</v>
      </c>
      <c r="B13" s="229" t="s">
        <v>4</v>
      </c>
      <c r="C13" s="230" t="str">
        <f>призеры!C47</f>
        <v>ВОРОБЬЕВА Ангелина Олеговна</v>
      </c>
      <c r="D13" s="230" t="str">
        <f>призеры!D47</f>
        <v>27.07.96, КМС</v>
      </c>
      <c r="E13" s="230" t="str">
        <f>призеры!F47</f>
        <v>ПГА ФКСиТ, Р.Татарстан</v>
      </c>
      <c r="F13" s="220">
        <f>'[7]пр.взв'!$AJ$7</f>
        <v>8</v>
      </c>
      <c r="G13" s="213">
        <v>6</v>
      </c>
      <c r="H13" s="208" t="str">
        <f>CONCATENATE('[7]пр.взв'!$AA$7,'[7]пр.взв'!$AL$7,'[7]пр.взв'!$AA$8,'[7]пр.взв'!$AL$7,'[7]пр.взв'!$AA$9,'[7]пр.взв'!$AL$7,'[7]пр.взв'!$AA$10,'[7]пр.взв'!$AL$7,'[7]пр.взв'!$AA$11,'[7]пр.взв'!$AL$7,'[7]пр.взв'!$AA$12,'[7]пр.взв'!$AL$7,'[7]пр.взв'!$AA$13,'[7]пр.взв'!$AL$7,'[7]пр.взв'!$AA$14,'[7]пр.взв'!$AL$7,'[7]пр.взв'!$AA$15,'[7]пр.взв'!$AL$7,'[7]пр.взв'!$AA$16)</f>
        <v>ГГУДВФУИГХТУМГОУНГТУ г.НовосибирскПГА ФКСиТРГЭУ(РИНХ)СГУ им. Питирима Сорокина</v>
      </c>
    </row>
    <row r="14" spans="1:8" ht="12.75" customHeight="1" thickBot="1">
      <c r="A14" s="228"/>
      <c r="B14" s="229"/>
      <c r="C14" s="230"/>
      <c r="D14" s="230"/>
      <c r="E14" s="230"/>
      <c r="F14" s="217"/>
      <c r="G14" s="213"/>
      <c r="H14" s="208"/>
    </row>
    <row r="15" spans="1:8" ht="12.75" customHeight="1">
      <c r="A15" s="228">
        <v>60</v>
      </c>
      <c r="B15" s="229" t="s">
        <v>4</v>
      </c>
      <c r="C15" s="230" t="str">
        <f>призеры!C60</f>
        <v>МУХТАРОВА Гульфия Рубиновна</v>
      </c>
      <c r="D15" s="230" t="str">
        <f>призеры!D60</f>
        <v>26.10.95,МС</v>
      </c>
      <c r="E15" s="230" t="str">
        <f>призеры!F60</f>
        <v>АГУ,Астрахань</v>
      </c>
      <c r="F15" s="220">
        <f>'[8]пр.взв'!$AJ$7</f>
        <v>10</v>
      </c>
      <c r="G15" s="227">
        <v>5</v>
      </c>
      <c r="H15" s="208" t="str">
        <f>CONCATENATE('[8]пр.взв'!$AA$7,'[8]пр.взв'!$AL$7,'[8]пр.взв'!$AA$8,'[8]пр.взв'!$AL$7,'[8]пр.взв'!$AA$9,'[8]пр.взв'!$AL$7,'[8]пр.взв'!$AA$10,'[8]пр.взв'!$AL$7,'[8]пр.взв'!$AA$11,'[8]пр.взв'!$AL$7,'[8]пр.взв'!$AA$12,'[8]пр.взв'!$AL$7,'[8]пр.взв'!$AA$13,'[8]пр.взв'!$AL$7,'[8]пр.взв'!$AA$14,'[8]пр.взв'!$AL$7,'[8]пр.взв'!$AA$15,'[8]пр.взв'!$AL$7,'[8]пр.взв'!$AA$16)</f>
        <v>АГУДВФУНГПУ им.К.МининаПГНИУРГУФКСМиТСГПИ филил ПГНИУСГУ им.Питирима СорокинаСибГУФК</v>
      </c>
    </row>
    <row r="16" spans="1:8" ht="12.75" customHeight="1">
      <c r="A16" s="228"/>
      <c r="B16" s="229"/>
      <c r="C16" s="230"/>
      <c r="D16" s="230"/>
      <c r="E16" s="230"/>
      <c r="F16" s="217"/>
      <c r="G16" s="217"/>
      <c r="H16" s="208"/>
    </row>
    <row r="17" spans="1:8" ht="20.25">
      <c r="A17" s="76"/>
      <c r="B17" s="77"/>
      <c r="C17" s="78"/>
      <c r="D17" s="79"/>
      <c r="E17" s="80"/>
      <c r="F17" s="78"/>
      <c r="G17" s="78"/>
      <c r="H17" s="81"/>
    </row>
    <row r="18" spans="1:8" ht="12.75">
      <c r="A18" s="228">
        <v>64</v>
      </c>
      <c r="B18" s="103" t="s">
        <v>4</v>
      </c>
      <c r="C18" s="219" t="str">
        <f>призеры!C73</f>
        <v>РИ Айко Чангиевна</v>
      </c>
      <c r="D18" s="219" t="str">
        <f>призеры!D73</f>
        <v>16.02.94, МС</v>
      </c>
      <c r="E18" s="219" t="str">
        <f>призеры!F73</f>
        <v>НГАУ, Новосибирск</v>
      </c>
      <c r="F18" s="227">
        <f>'[9]пр.взв'!$AJ$7</f>
        <v>9</v>
      </c>
      <c r="G18" s="213">
        <v>5</v>
      </c>
      <c r="H18" s="208" t="str">
        <f>CONCATENATE('[9]пр.взв'!$AA$7,'[9]пр.взв'!$AL$7,'[9]пр.взв'!$AA$8,'[9]пр.взв'!$AL$7,'[9]пр.взв'!$AA$9,'[9]пр.взв'!$AL$7,'[9]пр.взв'!$AA$10,'[9]пр.взв'!$AL$7,'[9]пр.взв'!$AA$11,'[9]пр.взв'!$AL$7,'[9]пр.взв'!$AA$12,'[9]пр.взв'!$AL$7,'[9]пр.взв'!$AA$13,'[9]пр.взв'!$AL$7,'[9]пр.взв'!$AA$14,'[9]пр.взв'!$AL$7,'[9]пр.взв'!$AA$15,'[9]пр.взв'!$AL$7,'[9]пр.взв'!$AA$16)</f>
        <v>ДВФУНГАУПГА ФКСиТРГЭУ(РИНХ)СНИГУ им. Н.Г.ЧернышевскогоТГПУТГУ им.ДержавинаТюмГУЧГИФК</v>
      </c>
    </row>
    <row r="19" spans="1:8" ht="12.75">
      <c r="A19" s="228"/>
      <c r="B19" s="103"/>
      <c r="C19" s="219"/>
      <c r="D19" s="219"/>
      <c r="E19" s="219"/>
      <c r="F19" s="217"/>
      <c r="G19" s="213"/>
      <c r="H19" s="208"/>
    </row>
    <row r="20" spans="1:8" ht="12.75" customHeight="1">
      <c r="A20" s="228">
        <v>68</v>
      </c>
      <c r="B20" s="103" t="s">
        <v>4</v>
      </c>
      <c r="C20" s="219" t="str">
        <f>призеры!C86</f>
        <v>ХОМЯЧКОВА Анастасия Михайловна</v>
      </c>
      <c r="D20" s="219" t="str">
        <f>призеры!D86</f>
        <v>16.09.97, МС</v>
      </c>
      <c r="E20" s="219" t="str">
        <f>призеры!F86</f>
        <v>ВГУ им А.Г. И Н.Г.Столетовых,Владимир</v>
      </c>
      <c r="F20" s="227">
        <f>'[4]пр.взв'!$AJ$7</f>
        <v>2</v>
      </c>
      <c r="G20" s="227">
        <v>7</v>
      </c>
      <c r="H20" s="208" t="str">
        <f>CONCATENATE('[4]пр.взв'!$AA$7,'[4]пр.взв'!$AM$7,'[4]пр.взв'!$AA$8,'[4]пр.взв'!$AM$7,'[4]пр.взв'!$AA$9,'[4]пр.взв'!$AM$7,'[4]пр.взв'!$AA$10,'[4]пр.взв'!$AM$7,'[4]пр.взв'!$AA$11,'[4]пр.взв'!$AM$7,'[4]пр.взв'!$AA$12,'[4]пр.взв'!$AM$7,'[4]пр.взв'!$AA$13,'[4]пр.взв'!$AM$7,'[4]пр.взв'!$AA$14,'[4]пр.взв'!$AM$7,'[4]пр.взв'!$AA$15,'[4]пр.взв'!$AM$7,'[4]пр.взв'!$AA$16)</f>
        <v>ВГУ им А.Г. И Н.Г.СтолетовыхВЮИ ФСИН РоссииДВФУДГПУНГПУ им.К.МининаНГУФКСиЗРГАУ-МСХА им.К.А.ТимирязеваРГРТУ</v>
      </c>
    </row>
    <row r="21" spans="1:8" ht="12.75">
      <c r="A21" s="228"/>
      <c r="B21" s="103"/>
      <c r="C21" s="219"/>
      <c r="D21" s="219"/>
      <c r="E21" s="219"/>
      <c r="F21" s="217"/>
      <c r="G21" s="217"/>
      <c r="H21" s="208"/>
    </row>
    <row r="22" spans="1:8" ht="12.75" customHeight="1">
      <c r="A22" s="228">
        <v>72</v>
      </c>
      <c r="B22" s="103" t="s">
        <v>4</v>
      </c>
      <c r="C22" s="219" t="str">
        <f>призеры!C99</f>
        <v>ЧЕМЕРСКАЯ Анна Владимировна</v>
      </c>
      <c r="D22" s="219" t="str">
        <f>призеры!D99</f>
        <v>08.08.94 мс</v>
      </c>
      <c r="E22" s="219" t="str">
        <f>призеры!F99</f>
        <v>НГАУ, Новосибирск</v>
      </c>
      <c r="F22" s="227">
        <f>'[10]пр.взв'!$AJ$7</f>
        <v>4</v>
      </c>
      <c r="G22" s="213">
        <v>4</v>
      </c>
      <c r="H22" s="208" t="str">
        <f>CONCATENATE('[10]пр.взв'!$AA$7,'[10]пр.взв'!$AL$7,'[10]пр.взв'!$AA$8,'[10]пр.взв'!$AL$7,'[10]пр.взв'!$AA$9,'[10]пр.взв'!$AL$7,'[10]пр.взв'!$AA$10,'[10]пр.взв'!$AL$7,'[10]пр.взв'!$AA$11,'[10]пр.взв'!$AL$7,'[10]пр.взв'!$AA$12,'[10]пр.взв'!$AL$7,'[10]пр.взв'!$AA$13,'[10]пр.взв'!$AL$7,'[10]пр.взв'!$AA$14,'[10]пр.взв'!$AL$7,'[10]пр.взв'!$AA$15,'[10]пр.взв'!$AL$7,'[10]пр.взв'!$AA$16)</f>
        <v>НГАУНИТУ "МИСиС"РГУФКСМиТСибГУФК</v>
      </c>
    </row>
    <row r="23" spans="1:8" ht="12.75">
      <c r="A23" s="228"/>
      <c r="B23" s="103"/>
      <c r="C23" s="219"/>
      <c r="D23" s="219"/>
      <c r="E23" s="219"/>
      <c r="F23" s="217"/>
      <c r="G23" s="213"/>
      <c r="H23" s="208"/>
    </row>
    <row r="24" spans="1:8" ht="12.75" customHeight="1">
      <c r="A24" s="228">
        <v>80</v>
      </c>
      <c r="B24" s="103" t="s">
        <v>4</v>
      </c>
      <c r="C24" s="153" t="str">
        <f>призеры!C112</f>
        <v>БИРЮКОВА Валентина Михайловна</v>
      </c>
      <c r="D24" s="153" t="str">
        <f>призеры!D112</f>
        <v>05.04.93, МС</v>
      </c>
      <c r="E24" s="153" t="str">
        <f>призеры!F112</f>
        <v>ВГУЭС, Владивосток </v>
      </c>
      <c r="F24" s="227">
        <f>'[11]пр.взв'!$AJ$7</f>
        <v>1</v>
      </c>
      <c r="G24" s="227">
        <v>4</v>
      </c>
      <c r="H24" s="208" t="str">
        <f>CONCATENATE('[11]пр.взв'!$AA$7,'[11]пр.взв'!$AL$7,'[11]пр.взв'!$AA$8,'[11]пр.взв'!$AL$7,'[11]пр.взв'!$AA$9,'[11]пр.взв'!$AL$7,'[11]пр.взв'!$AA$10,'[11]пр.взв'!$AL$7,'[11]пр.взв'!$AA$11,'[11]пр.взв'!$AL$7,'[11]пр.взв'!$AA$12,'[11]пр.взв'!$AL$7,'[11]пр.взв'!$AA$13,'[11]пр.взв'!$AL$7,'[11]пр.взв'!$AA$14,'[11]пр.взв'!$AL$7,'[11]пр.взв'!$AA$15,'[11]пр.взв'!$AL$7,'[11]пр.взв'!$AA$16)</f>
        <v>ВГУЭСДГПУМГТУим.НосоваРГАУ-МСХА им.К.А.ТимирязеваРУДНТюмГУ</v>
      </c>
    </row>
    <row r="25" spans="1:8" ht="13.5" customHeight="1" thickBot="1">
      <c r="A25" s="180"/>
      <c r="B25" s="98"/>
      <c r="C25" s="146"/>
      <c r="D25" s="146"/>
      <c r="E25" s="146"/>
      <c r="F25" s="217"/>
      <c r="G25" s="221"/>
      <c r="H25" s="208"/>
    </row>
    <row r="26" spans="1:8" ht="12.75" customHeight="1">
      <c r="A26" s="190" t="s">
        <v>336</v>
      </c>
      <c r="B26" s="191" t="s">
        <v>4</v>
      </c>
      <c r="C26" s="145" t="str">
        <f>призеры!C125</f>
        <v>ЛУКАШОВА Надежда Михайловна</v>
      </c>
      <c r="D26" s="145" t="str">
        <f>призеры!D125</f>
        <v>06.04.97,КМС</v>
      </c>
      <c r="E26" s="145" t="str">
        <f>призеры!F125</f>
        <v>СмолГУ,Смоленск</v>
      </c>
      <c r="F26" s="227">
        <f>'[12]пр.взв'!$AJ$7</f>
        <v>2</v>
      </c>
      <c r="G26" s="220">
        <v>4</v>
      </c>
      <c r="H26" s="208" t="str">
        <f>CONCATENATE('[12]пр.взв'!$AA$7,'[12]пр.взв'!$AL$7,'[12]пр.взв'!$AA$8,'[12]пр.взв'!$AL$7,'[12]пр.взв'!$AA$9,'[12]пр.взв'!$AL$7,'[12]пр.взв'!$AA$10,'[12]пр.взв'!$AL$7,'[12]пр.взв'!$AA$11,'[12]пр.взв'!$AL$7,'[12]пр.взв'!$AA$12,'[12]пр.взв'!$AL$7,'[12]пр.взв'!$AA$13,'[12]пр.взв'!$AL$7,'[12]пр.взв'!$AA$14,'[12]пр.взв'!$AL$7,'[12]пр.взв'!$AA$15,'[12]пр.взв'!$AL$7,'[12]пр.взв'!$AA$16)</f>
        <v>РГАУ-МСХА им.К.А.ТимирязеваСмолГУ</v>
      </c>
    </row>
    <row r="27" spans="1:8" ht="13.5" customHeight="1" thickBot="1">
      <c r="A27" s="180"/>
      <c r="B27" s="98"/>
      <c r="C27" s="146"/>
      <c r="D27" s="146"/>
      <c r="E27" s="146"/>
      <c r="F27" s="217"/>
      <c r="G27" s="221"/>
      <c r="H27" s="208"/>
    </row>
    <row r="28" spans="1:8" ht="12.75">
      <c r="A28" s="205" t="s">
        <v>319</v>
      </c>
      <c r="B28" s="206"/>
      <c r="C28" s="206"/>
      <c r="D28" s="206"/>
      <c r="E28" s="206"/>
      <c r="F28" s="206"/>
      <c r="G28" s="206"/>
      <c r="H28" s="207"/>
    </row>
    <row r="29" spans="1:8" ht="12.75">
      <c r="A29" s="222"/>
      <c r="B29" s="223"/>
      <c r="C29" s="223"/>
      <c r="D29" s="223"/>
      <c r="E29" s="223"/>
      <c r="F29" s="223"/>
      <c r="G29" s="223"/>
      <c r="H29" s="224"/>
    </row>
    <row r="30" spans="1:8" ht="21" thickBot="1">
      <c r="A30" s="82"/>
      <c r="B30" s="68"/>
      <c r="C30" s="83"/>
      <c r="D30" s="84"/>
      <c r="E30" s="85"/>
      <c r="F30" s="86"/>
      <c r="G30" s="86"/>
      <c r="H30" s="83"/>
    </row>
    <row r="31" spans="1:8" ht="12.75">
      <c r="A31" s="190">
        <v>68</v>
      </c>
      <c r="B31" s="191" t="s">
        <v>4</v>
      </c>
      <c r="C31" s="225" t="s">
        <v>320</v>
      </c>
      <c r="D31" s="187" t="s">
        <v>321</v>
      </c>
      <c r="E31" s="195" t="s">
        <v>322</v>
      </c>
      <c r="F31" s="197" t="s">
        <v>323</v>
      </c>
      <c r="G31" s="197" t="s">
        <v>15</v>
      </c>
      <c r="H31" s="189" t="str">
        <f>CONCATENATE('[6]пр.взв'!$AA$7,'[6]пр.взв'!$AM$7,'[6]пр.взв'!$AA$8,'[6]пр.взв'!$AM$7,'[6]пр.взв'!$AA$9,'[6]пр.взв'!$AM$7,'[6]пр.взв'!$AA$10,'[6]пр.взв'!$AM$7,'[6]пр.взв'!$AA$11,'[6]пр.взв'!$AM$7,'[6]пр.взв'!$AA$12,'[6]пр.взв'!$AM$7,'[6]пр.взв'!$AA$13,'[6]пр.взв'!$AM$7,'[6]пр.взв'!$AA$14,'[6]пр.взв'!$AM$7,'[6]пр.взв'!$AA$15,'[6]пр.взв'!$AM$7,'[6]пр.взв'!$AA$16)</f>
        <v>Владимирская, Красноярский, Москва, Московская, Новосибирская, Р.Бурятия, Самарская, Челябинская, , </v>
      </c>
    </row>
    <row r="32" spans="1:8" ht="13.5" thickBot="1">
      <c r="A32" s="180"/>
      <c r="B32" s="98"/>
      <c r="C32" s="226"/>
      <c r="D32" s="194"/>
      <c r="E32" s="196"/>
      <c r="F32" s="221"/>
      <c r="G32" s="221"/>
      <c r="H32" s="208"/>
    </row>
    <row r="33" spans="1:8" ht="12.75">
      <c r="A33" s="209"/>
      <c r="B33" s="97" t="s">
        <v>4</v>
      </c>
      <c r="C33" s="211"/>
      <c r="D33" s="212"/>
      <c r="E33" s="214"/>
      <c r="F33" s="216"/>
      <c r="G33" s="216"/>
      <c r="H33" s="218"/>
    </row>
    <row r="34" spans="1:8" ht="12.75">
      <c r="A34" s="210"/>
      <c r="B34" s="103"/>
      <c r="C34" s="133"/>
      <c r="D34" s="213"/>
      <c r="E34" s="215"/>
      <c r="F34" s="217"/>
      <c r="G34" s="217"/>
      <c r="H34" s="219"/>
    </row>
    <row r="35" spans="1:8" ht="12.75">
      <c r="A35" s="202" t="s">
        <v>324</v>
      </c>
      <c r="B35" s="203"/>
      <c r="C35" s="203"/>
      <c r="D35" s="203"/>
      <c r="E35" s="203"/>
      <c r="F35" s="203"/>
      <c r="G35" s="203"/>
      <c r="H35" s="204"/>
    </row>
    <row r="36" spans="1:8" ht="13.5" thickBot="1">
      <c r="A36" s="205"/>
      <c r="B36" s="206"/>
      <c r="C36" s="206"/>
      <c r="D36" s="206"/>
      <c r="E36" s="206"/>
      <c r="F36" s="206"/>
      <c r="G36" s="206"/>
      <c r="H36" s="207"/>
    </row>
    <row r="37" spans="1:8" ht="12.75">
      <c r="A37" s="190">
        <v>52</v>
      </c>
      <c r="B37" s="191" t="s">
        <v>4</v>
      </c>
      <c r="C37" s="192" t="s">
        <v>325</v>
      </c>
      <c r="D37" s="187" t="s">
        <v>326</v>
      </c>
      <c r="E37" s="195" t="s">
        <v>327</v>
      </c>
      <c r="F37" s="197" t="s">
        <v>328</v>
      </c>
      <c r="G37" s="187">
        <v>4</v>
      </c>
      <c r="H37" s="189" t="s">
        <v>329</v>
      </c>
    </row>
    <row r="38" spans="1:8" ht="13.5" thickBot="1">
      <c r="A38" s="180"/>
      <c r="B38" s="98"/>
      <c r="C38" s="193"/>
      <c r="D38" s="194"/>
      <c r="E38" s="196"/>
      <c r="F38" s="188"/>
      <c r="G38" s="188"/>
      <c r="H38" s="177"/>
    </row>
    <row r="39" spans="1:8" ht="12.75">
      <c r="A39" s="190">
        <v>57</v>
      </c>
      <c r="B39" s="191" t="s">
        <v>4</v>
      </c>
      <c r="C39" s="199" t="s">
        <v>330</v>
      </c>
      <c r="D39" s="200" t="s">
        <v>331</v>
      </c>
      <c r="E39" s="201" t="s">
        <v>332</v>
      </c>
      <c r="F39" s="198" t="s">
        <v>333</v>
      </c>
      <c r="G39" s="198" t="s">
        <v>103</v>
      </c>
      <c r="H39" s="189" t="s">
        <v>334</v>
      </c>
    </row>
    <row r="40" spans="1:8" ht="13.5" thickBot="1">
      <c r="A40" s="180"/>
      <c r="B40" s="98"/>
      <c r="C40" s="182"/>
      <c r="D40" s="184"/>
      <c r="E40" s="186"/>
      <c r="F40" s="175"/>
      <c r="G40" s="175"/>
      <c r="H40" s="177"/>
    </row>
    <row r="41" spans="1:8" ht="12.75">
      <c r="A41" s="190">
        <v>62</v>
      </c>
      <c r="B41" s="191" t="s">
        <v>4</v>
      </c>
      <c r="C41" s="192" t="s">
        <v>325</v>
      </c>
      <c r="D41" s="187" t="s">
        <v>326</v>
      </c>
      <c r="E41" s="195" t="s">
        <v>327</v>
      </c>
      <c r="F41" s="197" t="s">
        <v>328</v>
      </c>
      <c r="G41" s="187">
        <v>4</v>
      </c>
      <c r="H41" s="189" t="s">
        <v>329</v>
      </c>
    </row>
    <row r="42" spans="1:8" ht="13.5" thickBot="1">
      <c r="A42" s="180"/>
      <c r="B42" s="98"/>
      <c r="C42" s="193"/>
      <c r="D42" s="194"/>
      <c r="E42" s="196"/>
      <c r="F42" s="188"/>
      <c r="G42" s="188"/>
      <c r="H42" s="177"/>
    </row>
    <row r="43" spans="1:8" ht="12.75">
      <c r="A43" s="179">
        <v>68</v>
      </c>
      <c r="B43" s="97" t="s">
        <v>4</v>
      </c>
      <c r="C43" s="181"/>
      <c r="D43" s="183"/>
      <c r="E43" s="185"/>
      <c r="F43" s="174"/>
      <c r="G43" s="174"/>
      <c r="H43" s="176" t="s">
        <v>335</v>
      </c>
    </row>
    <row r="44" spans="1:8" ht="13.5" thickBot="1">
      <c r="A44" s="180"/>
      <c r="B44" s="98"/>
      <c r="C44" s="182"/>
      <c r="D44" s="184"/>
      <c r="E44" s="186"/>
      <c r="F44" s="175"/>
      <c r="G44" s="175"/>
      <c r="H44" s="177"/>
    </row>
    <row r="45" spans="1:8" ht="12.75">
      <c r="A45" s="190">
        <v>74</v>
      </c>
      <c r="B45" s="191" t="s">
        <v>4</v>
      </c>
      <c r="C45" s="192" t="s">
        <v>325</v>
      </c>
      <c r="D45" s="187" t="s">
        <v>326</v>
      </c>
      <c r="E45" s="195" t="s">
        <v>327</v>
      </c>
      <c r="F45" s="197" t="s">
        <v>328</v>
      </c>
      <c r="G45" s="187">
        <v>4</v>
      </c>
      <c r="H45" s="189" t="s">
        <v>329</v>
      </c>
    </row>
    <row r="46" spans="1:8" ht="13.5" thickBot="1">
      <c r="A46" s="180"/>
      <c r="B46" s="98"/>
      <c r="C46" s="193"/>
      <c r="D46" s="194"/>
      <c r="E46" s="196"/>
      <c r="F46" s="188"/>
      <c r="G46" s="188"/>
      <c r="H46" s="177"/>
    </row>
    <row r="47" spans="1:8" ht="12.75">
      <c r="A47" s="179">
        <v>82</v>
      </c>
      <c r="B47" s="97" t="s">
        <v>4</v>
      </c>
      <c r="C47" s="181"/>
      <c r="D47" s="183"/>
      <c r="E47" s="185"/>
      <c r="F47" s="174"/>
      <c r="G47" s="174"/>
      <c r="H47" s="176" t="s">
        <v>335</v>
      </c>
    </row>
    <row r="48" spans="1:8" ht="13.5" thickBot="1">
      <c r="A48" s="180"/>
      <c r="B48" s="98"/>
      <c r="C48" s="182"/>
      <c r="D48" s="184"/>
      <c r="E48" s="186"/>
      <c r="F48" s="175"/>
      <c r="G48" s="175"/>
      <c r="H48" s="177"/>
    </row>
    <row r="49" spans="1:8" ht="12.75">
      <c r="A49" s="190">
        <v>90</v>
      </c>
      <c r="B49" s="191" t="s">
        <v>4</v>
      </c>
      <c r="C49" s="192" t="s">
        <v>325</v>
      </c>
      <c r="D49" s="187" t="s">
        <v>326</v>
      </c>
      <c r="E49" s="195" t="s">
        <v>327</v>
      </c>
      <c r="F49" s="197" t="s">
        <v>328</v>
      </c>
      <c r="G49" s="187">
        <v>4</v>
      </c>
      <c r="H49" s="189" t="s">
        <v>329</v>
      </c>
    </row>
    <row r="50" spans="1:8" ht="13.5" thickBot="1">
      <c r="A50" s="180"/>
      <c r="B50" s="98"/>
      <c r="C50" s="193"/>
      <c r="D50" s="194"/>
      <c r="E50" s="196"/>
      <c r="F50" s="188"/>
      <c r="G50" s="188"/>
      <c r="H50" s="177"/>
    </row>
    <row r="51" spans="1:8" ht="12.75">
      <c r="A51" s="179">
        <v>100</v>
      </c>
      <c r="B51" s="97" t="s">
        <v>4</v>
      </c>
      <c r="C51" s="181"/>
      <c r="D51" s="183"/>
      <c r="E51" s="185"/>
      <c r="F51" s="174"/>
      <c r="G51" s="174"/>
      <c r="H51" s="176" t="s">
        <v>335</v>
      </c>
    </row>
    <row r="52" spans="1:8" ht="13.5" thickBot="1">
      <c r="A52" s="180"/>
      <c r="B52" s="98"/>
      <c r="C52" s="182"/>
      <c r="D52" s="184"/>
      <c r="E52" s="186"/>
      <c r="F52" s="175"/>
      <c r="G52" s="175"/>
      <c r="H52" s="177"/>
    </row>
    <row r="53" spans="1:8" ht="12.75">
      <c r="A53" s="179" t="s">
        <v>318</v>
      </c>
      <c r="B53" s="97" t="s">
        <v>4</v>
      </c>
      <c r="C53" s="181"/>
      <c r="D53" s="183"/>
      <c r="E53" s="185"/>
      <c r="F53" s="174"/>
      <c r="G53" s="174"/>
      <c r="H53" s="176" t="s">
        <v>335</v>
      </c>
    </row>
    <row r="54" spans="1:8" ht="13.5" thickBot="1">
      <c r="A54" s="180"/>
      <c r="B54" s="98"/>
      <c r="C54" s="182"/>
      <c r="D54" s="184"/>
      <c r="E54" s="186"/>
      <c r="F54" s="175"/>
      <c r="G54" s="175"/>
      <c r="H54" s="177"/>
    </row>
    <row r="55" spans="2:8" ht="15.75">
      <c r="B55" s="12"/>
      <c r="C55" s="3"/>
      <c r="D55" s="4"/>
      <c r="E55" s="5"/>
      <c r="F55" s="87"/>
      <c r="G55" s="87"/>
      <c r="H55" s="3"/>
    </row>
    <row r="56" spans="2:8" ht="15.75">
      <c r="B56" s="88" t="str">
        <f>'[5]призеры'!B157</f>
        <v>Гл. судья, судья ВК</v>
      </c>
      <c r="C56" s="89"/>
      <c r="D56" s="89"/>
      <c r="E56" s="89"/>
      <c r="F56" s="178" t="str">
        <f>'[5]призеры'!F157</f>
        <v>С.Ю.Аткунов</v>
      </c>
      <c r="G56" s="178"/>
      <c r="H56" s="90" t="str">
        <f>'[5]призеры'!F158</f>
        <v>/Г-Алтайск/</v>
      </c>
    </row>
    <row r="57" spans="2:8" ht="15.75">
      <c r="B57" s="91"/>
      <c r="C57" s="92"/>
      <c r="D57" s="92"/>
      <c r="E57" s="92"/>
      <c r="F57" s="178"/>
      <c r="G57" s="178"/>
      <c r="H57" s="92"/>
    </row>
    <row r="58" spans="2:8" ht="15.75">
      <c r="B58" s="91" t="str">
        <f>'[5]призеры'!B159</f>
        <v>Гл. секретарь, судья ВК</v>
      </c>
      <c r="C58" s="92"/>
      <c r="D58" s="92"/>
      <c r="E58" s="92"/>
      <c r="F58" s="178" t="str">
        <f>'[5]призеры'!F159</f>
        <v>С.Н.Мордовин</v>
      </c>
      <c r="G58" s="178"/>
      <c r="H58" s="93" t="str">
        <f>'[5]призеры'!F160</f>
        <v>/Г-Алтайск/</v>
      </c>
    </row>
  </sheetData>
  <sheetProtection/>
  <mergeCells count="178"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H29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H36"/>
    <mergeCell ref="A37:A38"/>
    <mergeCell ref="B37:B38"/>
    <mergeCell ref="C37:C38"/>
    <mergeCell ref="D37:D38"/>
    <mergeCell ref="E37:E38"/>
    <mergeCell ref="F37:F38"/>
    <mergeCell ref="G37:G38"/>
    <mergeCell ref="H37:H38"/>
    <mergeCell ref="H41:H42"/>
    <mergeCell ref="A39:A40"/>
    <mergeCell ref="B39:B40"/>
    <mergeCell ref="C39:C40"/>
    <mergeCell ref="D39:D40"/>
    <mergeCell ref="E39:E40"/>
    <mergeCell ref="F39:F40"/>
    <mergeCell ref="F43:F44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7:B48"/>
    <mergeCell ref="C47:C48"/>
    <mergeCell ref="D47:D48"/>
    <mergeCell ref="E47:E48"/>
    <mergeCell ref="F47:F48"/>
    <mergeCell ref="G43:G44"/>
    <mergeCell ref="B43:B44"/>
    <mergeCell ref="C43:C44"/>
    <mergeCell ref="D43:D44"/>
    <mergeCell ref="E43:E44"/>
    <mergeCell ref="G47:G48"/>
    <mergeCell ref="H47:H48"/>
    <mergeCell ref="H51:H52"/>
    <mergeCell ref="A49:A50"/>
    <mergeCell ref="B49:B50"/>
    <mergeCell ref="C49:C50"/>
    <mergeCell ref="D49:D50"/>
    <mergeCell ref="E49:E50"/>
    <mergeCell ref="F49:F50"/>
    <mergeCell ref="A47:A48"/>
    <mergeCell ref="F53:F54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G53:G54"/>
    <mergeCell ref="H53:H54"/>
    <mergeCell ref="F56:G56"/>
    <mergeCell ref="F57:G57"/>
    <mergeCell ref="F58:G58"/>
    <mergeCell ref="A53:A54"/>
    <mergeCell ref="B53:B54"/>
    <mergeCell ref="C53:C54"/>
    <mergeCell ref="D53:D54"/>
    <mergeCell ref="E53:E5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14">
      <selection activeCell="H140" sqref="H14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9" ht="17.25" customHeight="1">
      <c r="A2" s="168" t="s">
        <v>8</v>
      </c>
      <c r="B2" s="168"/>
      <c r="C2" s="168"/>
      <c r="D2" s="168"/>
      <c r="E2" s="168"/>
      <c r="F2" s="168"/>
      <c r="G2" s="168"/>
      <c r="H2" s="168"/>
      <c r="I2" s="168"/>
    </row>
    <row r="3" spans="1:9" ht="40.5" customHeight="1">
      <c r="A3" s="169" t="s">
        <v>120</v>
      </c>
      <c r="B3" s="169"/>
      <c r="C3" s="169"/>
      <c r="D3" s="169"/>
      <c r="E3" s="169"/>
      <c r="F3" s="169"/>
      <c r="G3" s="169"/>
      <c r="H3" s="169"/>
      <c r="I3" s="169"/>
    </row>
    <row r="4" spans="1:9" ht="16.5" customHeight="1" thickBot="1">
      <c r="A4" s="168" t="s">
        <v>121</v>
      </c>
      <c r="B4" s="168"/>
      <c r="C4" s="168"/>
      <c r="D4" s="168"/>
      <c r="E4" s="168"/>
      <c r="F4" s="168"/>
      <c r="G4" s="168"/>
      <c r="H4" s="168"/>
      <c r="I4" s="168"/>
    </row>
    <row r="5" spans="1:9" ht="3.75" customHeight="1" hidden="1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2:9" ht="10.5" customHeight="1">
      <c r="B6" s="170" t="s">
        <v>0</v>
      </c>
      <c r="C6" s="172" t="s">
        <v>1</v>
      </c>
      <c r="D6" s="172" t="s">
        <v>2</v>
      </c>
      <c r="E6" s="172" t="s">
        <v>18</v>
      </c>
      <c r="F6" s="172" t="s">
        <v>19</v>
      </c>
      <c r="G6" s="158"/>
      <c r="H6" s="160" t="s">
        <v>3</v>
      </c>
      <c r="I6" s="162"/>
    </row>
    <row r="7" spans="2:9" ht="13.5" customHeight="1" thickBot="1">
      <c r="B7" s="171"/>
      <c r="C7" s="173"/>
      <c r="D7" s="173"/>
      <c r="E7" s="173"/>
      <c r="F7" s="173"/>
      <c r="G7" s="159"/>
      <c r="H7" s="161"/>
      <c r="I7" s="162"/>
    </row>
    <row r="8" spans="1:10" ht="12.75" customHeight="1" hidden="1">
      <c r="A8" s="163" t="s">
        <v>9</v>
      </c>
      <c r="B8" s="166" t="s">
        <v>4</v>
      </c>
      <c r="C8" s="117" t="e">
        <v>#REF!</v>
      </c>
      <c r="D8" s="145" t="s">
        <v>123</v>
      </c>
      <c r="E8" s="147" t="s">
        <v>124</v>
      </c>
      <c r="F8" s="145" t="s">
        <v>125</v>
      </c>
      <c r="G8" s="149">
        <v>0</v>
      </c>
      <c r="H8" s="143" t="s">
        <v>126</v>
      </c>
      <c r="I8" s="156"/>
      <c r="J8" s="100">
        <v>1</v>
      </c>
    </row>
    <row r="9" spans="1:10" ht="12.75" customHeight="1" hidden="1" thickBot="1">
      <c r="A9" s="164"/>
      <c r="B9" s="157"/>
      <c r="C9" s="121"/>
      <c r="D9" s="153"/>
      <c r="E9" s="154"/>
      <c r="F9" s="153"/>
      <c r="G9" s="155"/>
      <c r="H9" s="144"/>
      <c r="I9" s="156"/>
      <c r="J9" s="100"/>
    </row>
    <row r="10" spans="1:10" ht="12.75" customHeight="1" hidden="1">
      <c r="A10" s="164"/>
      <c r="B10" s="157" t="s">
        <v>5</v>
      </c>
      <c r="C10" s="117" t="s">
        <v>127</v>
      </c>
      <c r="D10" s="145" t="s">
        <v>128</v>
      </c>
      <c r="E10" s="147" t="s">
        <v>124</v>
      </c>
      <c r="F10" s="145" t="s">
        <v>125</v>
      </c>
      <c r="G10" s="149">
        <v>0</v>
      </c>
      <c r="H10" s="143" t="s">
        <v>129</v>
      </c>
      <c r="I10" s="156"/>
      <c r="J10" s="100">
        <v>2</v>
      </c>
    </row>
    <row r="11" spans="1:10" ht="12.75" customHeight="1" hidden="1" thickBot="1">
      <c r="A11" s="164"/>
      <c r="B11" s="157"/>
      <c r="C11" s="121"/>
      <c r="D11" s="153"/>
      <c r="E11" s="154"/>
      <c r="F11" s="153"/>
      <c r="G11" s="155"/>
      <c r="H11" s="144"/>
      <c r="I11" s="156"/>
      <c r="J11" s="100"/>
    </row>
    <row r="12" spans="1:10" ht="12.75" customHeight="1" hidden="1">
      <c r="A12" s="164"/>
      <c r="B12" s="140" t="s">
        <v>6</v>
      </c>
      <c r="C12" s="117" t="s">
        <v>130</v>
      </c>
      <c r="D12" s="145" t="s">
        <v>131</v>
      </c>
      <c r="E12" s="147" t="s">
        <v>124</v>
      </c>
      <c r="F12" s="145" t="s">
        <v>132</v>
      </c>
      <c r="G12" s="149">
        <v>0</v>
      </c>
      <c r="H12" s="143" t="s">
        <v>133</v>
      </c>
      <c r="I12" s="96"/>
      <c r="J12" s="100">
        <v>3</v>
      </c>
    </row>
    <row r="13" spans="1:10" ht="12.75" customHeight="1" hidden="1" thickBot="1">
      <c r="A13" s="164"/>
      <c r="B13" s="140"/>
      <c r="C13" s="121"/>
      <c r="D13" s="153"/>
      <c r="E13" s="154"/>
      <c r="F13" s="153"/>
      <c r="G13" s="155"/>
      <c r="H13" s="144"/>
      <c r="I13" s="96"/>
      <c r="J13" s="100"/>
    </row>
    <row r="14" spans="1:10" ht="12.75" customHeight="1" hidden="1">
      <c r="A14" s="164"/>
      <c r="B14" s="152" t="s">
        <v>6</v>
      </c>
      <c r="C14" s="117" t="s">
        <v>134</v>
      </c>
      <c r="D14" s="145" t="s">
        <v>135</v>
      </c>
      <c r="E14" s="147" t="s">
        <v>124</v>
      </c>
      <c r="F14" s="145" t="s">
        <v>136</v>
      </c>
      <c r="G14" s="149">
        <v>0</v>
      </c>
      <c r="H14" s="143" t="s">
        <v>137</v>
      </c>
      <c r="I14" s="15"/>
      <c r="J14" s="100">
        <v>4</v>
      </c>
    </row>
    <row r="15" spans="1:10" ht="12.75" customHeight="1" hidden="1" thickBot="1">
      <c r="A15" s="164"/>
      <c r="B15" s="141"/>
      <c r="C15" s="121"/>
      <c r="D15" s="153"/>
      <c r="E15" s="154"/>
      <c r="F15" s="153"/>
      <c r="G15" s="155"/>
      <c r="H15" s="144"/>
      <c r="I15" s="15"/>
      <c r="J15" s="100"/>
    </row>
    <row r="16" spans="1:9" ht="12.75" customHeight="1" hidden="1">
      <c r="A16" s="164"/>
      <c r="B16" s="152" t="s">
        <v>14</v>
      </c>
      <c r="C16" s="117" t="s">
        <v>138</v>
      </c>
      <c r="D16" s="145" t="s">
        <v>139</v>
      </c>
      <c r="E16" s="147" t="s">
        <v>124</v>
      </c>
      <c r="F16" s="145" t="s">
        <v>140</v>
      </c>
      <c r="G16" s="149">
        <v>0</v>
      </c>
      <c r="H16" s="143" t="s">
        <v>141</v>
      </c>
      <c r="I16" s="15"/>
    </row>
    <row r="17" spans="1:9" ht="12.75" customHeight="1" hidden="1" thickBot="1">
      <c r="A17" s="164"/>
      <c r="B17" s="141"/>
      <c r="C17" s="121"/>
      <c r="D17" s="153"/>
      <c r="E17" s="154"/>
      <c r="F17" s="153"/>
      <c r="G17" s="155"/>
      <c r="H17" s="144"/>
      <c r="I17" s="15"/>
    </row>
    <row r="18" spans="1:9" ht="12.75" customHeight="1" hidden="1">
      <c r="A18" s="164"/>
      <c r="B18" s="140" t="s">
        <v>14</v>
      </c>
      <c r="C18" s="117" t="s">
        <v>142</v>
      </c>
      <c r="D18" s="145" t="s">
        <v>143</v>
      </c>
      <c r="E18" s="147" t="s">
        <v>124</v>
      </c>
      <c r="F18" s="145" t="s">
        <v>144</v>
      </c>
      <c r="G18" s="149">
        <v>0</v>
      </c>
      <c r="H18" s="143" t="s">
        <v>145</v>
      </c>
      <c r="I18" s="96"/>
    </row>
    <row r="19" spans="1:9" ht="12.75" customHeight="1" hidden="1" thickBot="1">
      <c r="A19" s="165"/>
      <c r="B19" s="102"/>
      <c r="C19" s="118"/>
      <c r="D19" s="146"/>
      <c r="E19" s="148"/>
      <c r="F19" s="146"/>
      <c r="G19" s="150"/>
      <c r="H19" s="151"/>
      <c r="I19" s="96"/>
    </row>
    <row r="20" spans="2:9" ht="6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 hidden="1">
      <c r="A21" s="239" t="s">
        <v>12</v>
      </c>
      <c r="B21" s="101" t="s">
        <v>4</v>
      </c>
      <c r="C21" s="117" t="s">
        <v>146</v>
      </c>
      <c r="D21" s="117" t="s">
        <v>147</v>
      </c>
      <c r="E21" s="117" t="s">
        <v>124</v>
      </c>
      <c r="F21" s="117" t="s">
        <v>148</v>
      </c>
      <c r="G21" s="117">
        <v>0</v>
      </c>
      <c r="H21" s="117" t="s">
        <v>126</v>
      </c>
      <c r="I21" s="96"/>
      <c r="J21" s="100">
        <v>5</v>
      </c>
    </row>
    <row r="22" spans="1:10" ht="12" customHeight="1" hidden="1" thickBot="1">
      <c r="A22" s="240"/>
      <c r="B22" s="140"/>
      <c r="C22" s="121"/>
      <c r="D22" s="121"/>
      <c r="E22" s="121"/>
      <c r="F22" s="121"/>
      <c r="G22" s="121"/>
      <c r="H22" s="121"/>
      <c r="I22" s="96"/>
      <c r="J22" s="100"/>
    </row>
    <row r="23" spans="1:10" ht="12" customHeight="1" hidden="1">
      <c r="A23" s="240"/>
      <c r="B23" s="140" t="s">
        <v>5</v>
      </c>
      <c r="C23" s="117" t="s">
        <v>149</v>
      </c>
      <c r="D23" s="117" t="s">
        <v>150</v>
      </c>
      <c r="E23" s="117" t="s">
        <v>124</v>
      </c>
      <c r="F23" s="117" t="s">
        <v>151</v>
      </c>
      <c r="G23" s="117">
        <v>0</v>
      </c>
      <c r="H23" s="117" t="s">
        <v>152</v>
      </c>
      <c r="I23" s="96"/>
      <c r="J23" s="100">
        <v>6</v>
      </c>
    </row>
    <row r="24" spans="1:10" ht="12" customHeight="1" hidden="1" thickBot="1">
      <c r="A24" s="240"/>
      <c r="B24" s="140"/>
      <c r="C24" s="121"/>
      <c r="D24" s="121"/>
      <c r="E24" s="121"/>
      <c r="F24" s="121"/>
      <c r="G24" s="121"/>
      <c r="H24" s="121"/>
      <c r="I24" s="96"/>
      <c r="J24" s="100"/>
    </row>
    <row r="25" spans="1:10" ht="12" customHeight="1" hidden="1">
      <c r="A25" s="240"/>
      <c r="B25" s="140" t="s">
        <v>6</v>
      </c>
      <c r="C25" s="117" t="s">
        <v>153</v>
      </c>
      <c r="D25" s="117" t="s">
        <v>154</v>
      </c>
      <c r="E25" s="117" t="s">
        <v>124</v>
      </c>
      <c r="F25" s="117" t="s">
        <v>155</v>
      </c>
      <c r="G25" s="117">
        <v>0</v>
      </c>
      <c r="H25" s="117" t="s">
        <v>156</v>
      </c>
      <c r="I25" s="15"/>
      <c r="J25" s="100">
        <v>7</v>
      </c>
    </row>
    <row r="26" spans="1:10" ht="12" customHeight="1" hidden="1" thickBot="1">
      <c r="A26" s="240"/>
      <c r="B26" s="140"/>
      <c r="C26" s="121"/>
      <c r="D26" s="121"/>
      <c r="E26" s="121"/>
      <c r="F26" s="121"/>
      <c r="G26" s="121"/>
      <c r="H26" s="121"/>
      <c r="I26" s="15"/>
      <c r="J26" s="100"/>
    </row>
    <row r="27" spans="1:10" ht="12" customHeight="1" hidden="1">
      <c r="A27" s="240"/>
      <c r="B27" s="140" t="s">
        <v>6</v>
      </c>
      <c r="C27" s="117" t="s">
        <v>157</v>
      </c>
      <c r="D27" s="117" t="s">
        <v>158</v>
      </c>
      <c r="E27" s="117" t="s">
        <v>124</v>
      </c>
      <c r="F27" s="117" t="s">
        <v>159</v>
      </c>
      <c r="G27" s="117">
        <v>0</v>
      </c>
      <c r="H27" s="117" t="s">
        <v>160</v>
      </c>
      <c r="I27" s="15"/>
      <c r="J27" s="100">
        <v>8</v>
      </c>
    </row>
    <row r="28" spans="1:10" ht="12" customHeight="1" hidden="1" thickBot="1">
      <c r="A28" s="240"/>
      <c r="B28" s="140"/>
      <c r="C28" s="121"/>
      <c r="D28" s="121"/>
      <c r="E28" s="121"/>
      <c r="F28" s="121"/>
      <c r="G28" s="121"/>
      <c r="H28" s="121"/>
      <c r="I28" s="15"/>
      <c r="J28" s="100"/>
    </row>
    <row r="29" spans="1:9" ht="12" customHeight="1" hidden="1">
      <c r="A29" s="240"/>
      <c r="B29" s="140" t="s">
        <v>14</v>
      </c>
      <c r="C29" s="117" t="s">
        <v>161</v>
      </c>
      <c r="D29" s="117" t="s">
        <v>162</v>
      </c>
      <c r="E29" s="117" t="s">
        <v>124</v>
      </c>
      <c r="F29" s="117" t="s">
        <v>163</v>
      </c>
      <c r="G29" s="117">
        <v>0</v>
      </c>
      <c r="H29" s="117" t="s">
        <v>164</v>
      </c>
      <c r="I29" s="96"/>
    </row>
    <row r="30" spans="1:16" ht="12" customHeight="1" hidden="1" thickBot="1">
      <c r="A30" s="240"/>
      <c r="B30" s="140"/>
      <c r="C30" s="121"/>
      <c r="D30" s="121"/>
      <c r="E30" s="121"/>
      <c r="F30" s="121"/>
      <c r="G30" s="121"/>
      <c r="H30" s="121"/>
      <c r="I30" s="96"/>
      <c r="L30" s="19"/>
      <c r="M30" s="20"/>
      <c r="N30" s="19"/>
      <c r="O30" s="21"/>
      <c r="P30" s="139"/>
    </row>
    <row r="31" spans="1:16" ht="12" customHeight="1" hidden="1">
      <c r="A31" s="240"/>
      <c r="B31" s="140" t="s">
        <v>14</v>
      </c>
      <c r="C31" s="117" t="s">
        <v>122</v>
      </c>
      <c r="D31" s="117" t="s">
        <v>165</v>
      </c>
      <c r="E31" s="117" t="s">
        <v>124</v>
      </c>
      <c r="F31" s="117" t="s">
        <v>125</v>
      </c>
      <c r="G31" s="117">
        <v>0</v>
      </c>
      <c r="H31" s="109" t="s">
        <v>126</v>
      </c>
      <c r="I31" s="96"/>
      <c r="L31" s="19"/>
      <c r="M31" s="20"/>
      <c r="N31" s="19"/>
      <c r="O31" s="21"/>
      <c r="P31" s="139"/>
    </row>
    <row r="32" spans="1:9" ht="12" customHeight="1" hidden="1" thickBot="1">
      <c r="A32" s="241"/>
      <c r="B32" s="102"/>
      <c r="C32" s="118"/>
      <c r="D32" s="118"/>
      <c r="E32" s="118"/>
      <c r="F32" s="118"/>
      <c r="G32" s="118"/>
      <c r="H32" s="110"/>
      <c r="I32" s="96"/>
    </row>
    <row r="33" spans="2:9" ht="12" customHeight="1" hidden="1" thickBot="1">
      <c r="B33" s="13"/>
      <c r="C33" s="9"/>
      <c r="D33" s="9"/>
      <c r="E33" s="33"/>
      <c r="F33" s="9"/>
      <c r="G33" s="9"/>
      <c r="H33" s="9"/>
      <c r="I33" s="11"/>
    </row>
    <row r="34" spans="1:10" ht="12" customHeight="1" hidden="1">
      <c r="A34" s="239" t="s">
        <v>20</v>
      </c>
      <c r="B34" s="191" t="s">
        <v>4</v>
      </c>
      <c r="C34" s="117" t="s">
        <v>166</v>
      </c>
      <c r="D34" s="117" t="s">
        <v>167</v>
      </c>
      <c r="E34" s="117" t="s">
        <v>124</v>
      </c>
      <c r="F34" s="117" t="s">
        <v>168</v>
      </c>
      <c r="G34" s="117">
        <v>0</v>
      </c>
      <c r="H34" s="117" t="s">
        <v>169</v>
      </c>
      <c r="I34" s="96"/>
      <c r="J34" s="100">
        <v>9</v>
      </c>
    </row>
    <row r="35" spans="1:10" ht="12" customHeight="1" hidden="1" thickBot="1">
      <c r="A35" s="240"/>
      <c r="B35" s="103"/>
      <c r="C35" s="121"/>
      <c r="D35" s="121"/>
      <c r="E35" s="121"/>
      <c r="F35" s="121"/>
      <c r="G35" s="121"/>
      <c r="H35" s="121"/>
      <c r="I35" s="96"/>
      <c r="J35" s="100"/>
    </row>
    <row r="36" spans="1:10" ht="12" customHeight="1" hidden="1">
      <c r="A36" s="240"/>
      <c r="B36" s="103" t="s">
        <v>5</v>
      </c>
      <c r="C36" s="117" t="s">
        <v>170</v>
      </c>
      <c r="D36" s="117" t="s">
        <v>171</v>
      </c>
      <c r="E36" s="117" t="s">
        <v>124</v>
      </c>
      <c r="F36" s="117" t="s">
        <v>163</v>
      </c>
      <c r="G36" s="117">
        <v>0</v>
      </c>
      <c r="H36" s="117" t="s">
        <v>172</v>
      </c>
      <c r="I36" s="96"/>
      <c r="J36" s="100">
        <v>10</v>
      </c>
    </row>
    <row r="37" spans="1:10" ht="12" customHeight="1" hidden="1" thickBot="1">
      <c r="A37" s="240"/>
      <c r="B37" s="103"/>
      <c r="C37" s="121"/>
      <c r="D37" s="121"/>
      <c r="E37" s="121"/>
      <c r="F37" s="121"/>
      <c r="G37" s="121"/>
      <c r="H37" s="121"/>
      <c r="I37" s="96"/>
      <c r="J37" s="100"/>
    </row>
    <row r="38" spans="1:10" ht="12" customHeight="1" hidden="1">
      <c r="A38" s="240"/>
      <c r="B38" s="103" t="s">
        <v>6</v>
      </c>
      <c r="C38" s="117" t="s">
        <v>173</v>
      </c>
      <c r="D38" s="117" t="s">
        <v>174</v>
      </c>
      <c r="E38" s="117" t="s">
        <v>124</v>
      </c>
      <c r="F38" s="117" t="s">
        <v>175</v>
      </c>
      <c r="G38" s="117">
        <v>0</v>
      </c>
      <c r="H38" s="117" t="s">
        <v>176</v>
      </c>
      <c r="I38" s="15"/>
      <c r="J38" s="100">
        <v>11</v>
      </c>
    </row>
    <row r="39" spans="1:10" ht="12" customHeight="1" hidden="1" thickBot="1">
      <c r="A39" s="240"/>
      <c r="B39" s="103"/>
      <c r="C39" s="121"/>
      <c r="D39" s="121"/>
      <c r="E39" s="121"/>
      <c r="F39" s="121"/>
      <c r="G39" s="121"/>
      <c r="H39" s="121"/>
      <c r="I39" s="15"/>
      <c r="J39" s="100"/>
    </row>
    <row r="40" spans="1:10" ht="12" customHeight="1" hidden="1">
      <c r="A40" s="240"/>
      <c r="B40" s="103" t="s">
        <v>6</v>
      </c>
      <c r="C40" s="117" t="s">
        <v>177</v>
      </c>
      <c r="D40" s="117" t="s">
        <v>178</v>
      </c>
      <c r="E40" s="117" t="s">
        <v>124</v>
      </c>
      <c r="F40" s="117" t="s">
        <v>179</v>
      </c>
      <c r="G40" s="117">
        <v>0</v>
      </c>
      <c r="H40" s="117" t="s">
        <v>180</v>
      </c>
      <c r="I40" s="15"/>
      <c r="J40" s="100">
        <v>12</v>
      </c>
    </row>
    <row r="41" spans="1:10" ht="12" customHeight="1" hidden="1" thickBot="1">
      <c r="A41" s="240"/>
      <c r="B41" s="103"/>
      <c r="C41" s="121"/>
      <c r="D41" s="121"/>
      <c r="E41" s="121"/>
      <c r="F41" s="121"/>
      <c r="G41" s="121"/>
      <c r="H41" s="121"/>
      <c r="I41" s="15"/>
      <c r="J41" s="100"/>
    </row>
    <row r="42" spans="1:9" ht="12" customHeight="1" hidden="1">
      <c r="A42" s="240"/>
      <c r="B42" s="103" t="s">
        <v>14</v>
      </c>
      <c r="C42" s="117" t="s">
        <v>181</v>
      </c>
      <c r="D42" s="117" t="s">
        <v>182</v>
      </c>
      <c r="E42" s="117" t="s">
        <v>124</v>
      </c>
      <c r="F42" s="117" t="s">
        <v>183</v>
      </c>
      <c r="G42" s="117">
        <v>0</v>
      </c>
      <c r="H42" s="117" t="s">
        <v>184</v>
      </c>
      <c r="I42" s="96"/>
    </row>
    <row r="43" spans="1:9" ht="12" customHeight="1" hidden="1" thickBot="1">
      <c r="A43" s="240"/>
      <c r="B43" s="103"/>
      <c r="C43" s="121"/>
      <c r="D43" s="121"/>
      <c r="E43" s="121"/>
      <c r="F43" s="121"/>
      <c r="G43" s="121"/>
      <c r="H43" s="121"/>
      <c r="I43" s="96"/>
    </row>
    <row r="44" spans="1:9" ht="12" customHeight="1" hidden="1">
      <c r="A44" s="240"/>
      <c r="B44" s="103" t="s">
        <v>14</v>
      </c>
      <c r="C44" s="117" t="s">
        <v>185</v>
      </c>
      <c r="D44" s="117" t="s">
        <v>186</v>
      </c>
      <c r="E44" s="117" t="s">
        <v>124</v>
      </c>
      <c r="F44" s="117" t="s">
        <v>148</v>
      </c>
      <c r="G44" s="117">
        <v>0</v>
      </c>
      <c r="H44" s="109" t="s">
        <v>126</v>
      </c>
      <c r="I44" s="96"/>
    </row>
    <row r="45" spans="1:9" ht="12" customHeight="1" hidden="1" thickBot="1">
      <c r="A45" s="241"/>
      <c r="B45" s="98"/>
      <c r="C45" s="118"/>
      <c r="D45" s="118"/>
      <c r="E45" s="118"/>
      <c r="F45" s="118"/>
      <c r="G45" s="118"/>
      <c r="H45" s="110"/>
      <c r="I45" s="96"/>
    </row>
    <row r="46" spans="1:9" ht="12" customHeight="1" hidden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customHeight="1" hidden="1">
      <c r="A47" s="242" t="s">
        <v>21</v>
      </c>
      <c r="B47" s="191" t="s">
        <v>4</v>
      </c>
      <c r="C47" s="117" t="s">
        <v>187</v>
      </c>
      <c r="D47" s="117" t="s">
        <v>188</v>
      </c>
      <c r="E47" s="117" t="s">
        <v>124</v>
      </c>
      <c r="F47" s="117" t="s">
        <v>119</v>
      </c>
      <c r="G47" s="117">
        <v>0</v>
      </c>
      <c r="H47" s="117" t="s">
        <v>189</v>
      </c>
      <c r="I47" s="96"/>
      <c r="J47" s="100">
        <v>13</v>
      </c>
    </row>
    <row r="48" spans="1:10" ht="12" customHeight="1" hidden="1" thickBot="1">
      <c r="A48" s="243"/>
      <c r="B48" s="103"/>
      <c r="C48" s="121"/>
      <c r="D48" s="121"/>
      <c r="E48" s="121"/>
      <c r="F48" s="121"/>
      <c r="G48" s="121"/>
      <c r="H48" s="121"/>
      <c r="I48" s="96"/>
      <c r="J48" s="100"/>
    </row>
    <row r="49" spans="1:10" ht="12" customHeight="1" hidden="1">
      <c r="A49" s="243"/>
      <c r="B49" s="103" t="s">
        <v>5</v>
      </c>
      <c r="C49" s="117" t="s">
        <v>190</v>
      </c>
      <c r="D49" s="117" t="s">
        <v>191</v>
      </c>
      <c r="E49" s="117" t="s">
        <v>124</v>
      </c>
      <c r="F49" s="117" t="s">
        <v>155</v>
      </c>
      <c r="G49" s="117">
        <v>0</v>
      </c>
      <c r="H49" s="117" t="s">
        <v>156</v>
      </c>
      <c r="I49" s="96"/>
      <c r="J49" s="100">
        <v>14</v>
      </c>
    </row>
    <row r="50" spans="1:10" ht="12" customHeight="1" hidden="1" thickBot="1">
      <c r="A50" s="243"/>
      <c r="B50" s="103"/>
      <c r="C50" s="121"/>
      <c r="D50" s="121"/>
      <c r="E50" s="121"/>
      <c r="F50" s="121"/>
      <c r="G50" s="121"/>
      <c r="H50" s="121"/>
      <c r="I50" s="96"/>
      <c r="J50" s="100"/>
    </row>
    <row r="51" spans="1:10" ht="12" customHeight="1" hidden="1">
      <c r="A51" s="243"/>
      <c r="B51" s="103" t="s">
        <v>6</v>
      </c>
      <c r="C51" s="117" t="s">
        <v>192</v>
      </c>
      <c r="D51" s="117" t="s">
        <v>193</v>
      </c>
      <c r="E51" s="117" t="s">
        <v>124</v>
      </c>
      <c r="F51" s="117" t="s">
        <v>194</v>
      </c>
      <c r="G51" s="117">
        <v>0</v>
      </c>
      <c r="H51" s="117" t="s">
        <v>195</v>
      </c>
      <c r="I51" s="15"/>
      <c r="J51" s="100">
        <v>15</v>
      </c>
    </row>
    <row r="52" spans="1:10" ht="12" customHeight="1" hidden="1" thickBot="1">
      <c r="A52" s="243"/>
      <c r="B52" s="103"/>
      <c r="C52" s="121"/>
      <c r="D52" s="121"/>
      <c r="E52" s="121"/>
      <c r="F52" s="121"/>
      <c r="G52" s="121"/>
      <c r="H52" s="121"/>
      <c r="I52" s="15"/>
      <c r="J52" s="100"/>
    </row>
    <row r="53" spans="1:10" ht="12" customHeight="1" hidden="1">
      <c r="A53" s="243"/>
      <c r="B53" s="103" t="s">
        <v>6</v>
      </c>
      <c r="C53" s="117" t="s">
        <v>196</v>
      </c>
      <c r="D53" s="117" t="s">
        <v>197</v>
      </c>
      <c r="E53" s="117" t="s">
        <v>124</v>
      </c>
      <c r="F53" s="117" t="s">
        <v>198</v>
      </c>
      <c r="G53" s="117">
        <v>0</v>
      </c>
      <c r="H53" s="117" t="s">
        <v>152</v>
      </c>
      <c r="I53" s="15"/>
      <c r="J53" s="100">
        <v>16</v>
      </c>
    </row>
    <row r="54" spans="1:10" ht="12" customHeight="1" hidden="1" thickBot="1">
      <c r="A54" s="243"/>
      <c r="B54" s="103"/>
      <c r="C54" s="121"/>
      <c r="D54" s="121"/>
      <c r="E54" s="121"/>
      <c r="F54" s="121"/>
      <c r="G54" s="121"/>
      <c r="H54" s="121"/>
      <c r="I54" s="15"/>
      <c r="J54" s="100"/>
    </row>
    <row r="55" spans="1:9" ht="12" customHeight="1" hidden="1">
      <c r="A55" s="243"/>
      <c r="B55" s="103" t="s">
        <v>14</v>
      </c>
      <c r="C55" s="117" t="s">
        <v>199</v>
      </c>
      <c r="D55" s="117" t="s">
        <v>200</v>
      </c>
      <c r="E55" s="117" t="s">
        <v>124</v>
      </c>
      <c r="F55" s="117" t="s">
        <v>201</v>
      </c>
      <c r="G55" s="117">
        <v>0</v>
      </c>
      <c r="H55" s="117" t="s">
        <v>202</v>
      </c>
      <c r="I55" s="133" t="s">
        <v>17</v>
      </c>
    </row>
    <row r="56" spans="1:9" ht="12" customHeight="1" hidden="1" thickBot="1">
      <c r="A56" s="243"/>
      <c r="B56" s="103"/>
      <c r="C56" s="121"/>
      <c r="D56" s="121"/>
      <c r="E56" s="121"/>
      <c r="F56" s="121"/>
      <c r="G56" s="121"/>
      <c r="H56" s="121"/>
      <c r="I56" s="133"/>
    </row>
    <row r="57" spans="1:9" ht="12" customHeight="1" hidden="1">
      <c r="A57" s="243"/>
      <c r="B57" s="103" t="s">
        <v>14</v>
      </c>
      <c r="C57" s="117" t="s">
        <v>203</v>
      </c>
      <c r="D57" s="117" t="s">
        <v>204</v>
      </c>
      <c r="E57" s="117" t="s">
        <v>124</v>
      </c>
      <c r="F57" s="117" t="s">
        <v>205</v>
      </c>
      <c r="G57" s="117">
        <v>0</v>
      </c>
      <c r="H57" s="109" t="s">
        <v>206</v>
      </c>
      <c r="I57" s="96"/>
    </row>
    <row r="58" spans="1:9" ht="12" customHeight="1" hidden="1" thickBot="1">
      <c r="A58" s="244"/>
      <c r="B58" s="98"/>
      <c r="C58" s="118"/>
      <c r="D58" s="118"/>
      <c r="E58" s="118"/>
      <c r="F58" s="118"/>
      <c r="G58" s="118"/>
      <c r="H58" s="110"/>
      <c r="I58" s="96"/>
    </row>
    <row r="59" spans="1:9" ht="12" customHeight="1" hidden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customHeight="1" hidden="1">
      <c r="A60" s="239" t="s">
        <v>16</v>
      </c>
      <c r="B60" s="191" t="s">
        <v>4</v>
      </c>
      <c r="C60" s="117" t="s">
        <v>207</v>
      </c>
      <c r="D60" s="117" t="s">
        <v>208</v>
      </c>
      <c r="E60" s="117" t="s">
        <v>124</v>
      </c>
      <c r="F60" s="117" t="s">
        <v>175</v>
      </c>
      <c r="G60" s="117">
        <v>0</v>
      </c>
      <c r="H60" s="117" t="s">
        <v>176</v>
      </c>
      <c r="I60" s="96"/>
      <c r="J60" s="100">
        <v>17</v>
      </c>
    </row>
    <row r="61" spans="1:10" ht="12" customHeight="1" hidden="1" thickBot="1">
      <c r="A61" s="240"/>
      <c r="B61" s="103"/>
      <c r="C61" s="121"/>
      <c r="D61" s="121"/>
      <c r="E61" s="121"/>
      <c r="F61" s="121"/>
      <c r="G61" s="121"/>
      <c r="H61" s="121"/>
      <c r="I61" s="96"/>
      <c r="J61" s="100"/>
    </row>
    <row r="62" spans="1:10" ht="12" customHeight="1" hidden="1">
      <c r="A62" s="240"/>
      <c r="B62" s="103" t="s">
        <v>5</v>
      </c>
      <c r="C62" s="117" t="s">
        <v>209</v>
      </c>
      <c r="D62" s="117" t="s">
        <v>210</v>
      </c>
      <c r="E62" s="117" t="s">
        <v>124</v>
      </c>
      <c r="F62" s="117" t="s">
        <v>179</v>
      </c>
      <c r="G62" s="117">
        <v>0</v>
      </c>
      <c r="H62" s="117" t="s">
        <v>180</v>
      </c>
      <c r="I62" s="96"/>
      <c r="J62" s="100">
        <v>18</v>
      </c>
    </row>
    <row r="63" spans="1:10" ht="12" customHeight="1" hidden="1" thickBot="1">
      <c r="A63" s="240"/>
      <c r="B63" s="103"/>
      <c r="C63" s="121"/>
      <c r="D63" s="121"/>
      <c r="E63" s="121"/>
      <c r="F63" s="121"/>
      <c r="G63" s="121"/>
      <c r="H63" s="121"/>
      <c r="I63" s="96"/>
      <c r="J63" s="100"/>
    </row>
    <row r="64" spans="1:10" ht="12" customHeight="1" hidden="1">
      <c r="A64" s="240"/>
      <c r="B64" s="103" t="s">
        <v>6</v>
      </c>
      <c r="C64" s="117" t="s">
        <v>211</v>
      </c>
      <c r="D64" s="117" t="s">
        <v>212</v>
      </c>
      <c r="E64" s="117" t="s">
        <v>124</v>
      </c>
      <c r="F64" s="117" t="s">
        <v>201</v>
      </c>
      <c r="G64" s="117">
        <v>0</v>
      </c>
      <c r="H64" s="117" t="s">
        <v>213</v>
      </c>
      <c r="I64" s="15"/>
      <c r="J64" s="100">
        <v>19</v>
      </c>
    </row>
    <row r="65" spans="1:10" ht="12" customHeight="1" hidden="1" thickBot="1">
      <c r="A65" s="240"/>
      <c r="B65" s="103"/>
      <c r="C65" s="121"/>
      <c r="D65" s="121"/>
      <c r="E65" s="121"/>
      <c r="F65" s="121"/>
      <c r="G65" s="121"/>
      <c r="H65" s="121"/>
      <c r="I65" s="15"/>
      <c r="J65" s="100"/>
    </row>
    <row r="66" spans="1:10" ht="12" customHeight="1" hidden="1">
      <c r="A66" s="240"/>
      <c r="B66" s="103" t="s">
        <v>6</v>
      </c>
      <c r="C66" s="117" t="s">
        <v>214</v>
      </c>
      <c r="D66" s="117" t="s">
        <v>215</v>
      </c>
      <c r="E66" s="117" t="s">
        <v>124</v>
      </c>
      <c r="F66" s="117" t="s">
        <v>183</v>
      </c>
      <c r="G66" s="117">
        <v>0</v>
      </c>
      <c r="H66" s="117" t="s">
        <v>216</v>
      </c>
      <c r="I66" s="15"/>
      <c r="J66" s="100">
        <v>20</v>
      </c>
    </row>
    <row r="67" spans="1:10" ht="12" customHeight="1" hidden="1" thickBot="1">
      <c r="A67" s="240"/>
      <c r="B67" s="103"/>
      <c r="C67" s="121"/>
      <c r="D67" s="121"/>
      <c r="E67" s="121"/>
      <c r="F67" s="121"/>
      <c r="G67" s="121"/>
      <c r="H67" s="121"/>
      <c r="I67" s="15"/>
      <c r="J67" s="100"/>
    </row>
    <row r="68" spans="1:9" ht="12" customHeight="1" hidden="1">
      <c r="A68" s="240"/>
      <c r="B68" s="103" t="s">
        <v>14</v>
      </c>
      <c r="C68" s="117" t="s">
        <v>217</v>
      </c>
      <c r="D68" s="117" t="s">
        <v>218</v>
      </c>
      <c r="E68" s="117" t="s">
        <v>124</v>
      </c>
      <c r="F68" s="117" t="s">
        <v>219</v>
      </c>
      <c r="G68" s="117">
        <v>0</v>
      </c>
      <c r="H68" s="117" t="s">
        <v>220</v>
      </c>
      <c r="I68" s="96"/>
    </row>
    <row r="69" spans="1:9" ht="12" customHeight="1" hidden="1" thickBot="1">
      <c r="A69" s="240"/>
      <c r="B69" s="103"/>
      <c r="C69" s="121"/>
      <c r="D69" s="121"/>
      <c r="E69" s="121"/>
      <c r="F69" s="121"/>
      <c r="G69" s="121"/>
      <c r="H69" s="121"/>
      <c r="I69" s="96"/>
    </row>
    <row r="70" spans="1:9" ht="12" customHeight="1" hidden="1">
      <c r="A70" s="240"/>
      <c r="B70" s="103" t="s">
        <v>14</v>
      </c>
      <c r="C70" s="117" t="s">
        <v>221</v>
      </c>
      <c r="D70" s="117" t="s">
        <v>222</v>
      </c>
      <c r="E70" s="117" t="s">
        <v>124</v>
      </c>
      <c r="F70" s="117" t="s">
        <v>140</v>
      </c>
      <c r="G70" s="117">
        <v>0</v>
      </c>
      <c r="H70" s="109" t="s">
        <v>223</v>
      </c>
      <c r="I70" s="96"/>
    </row>
    <row r="71" spans="1:9" ht="12" customHeight="1" hidden="1" thickBot="1">
      <c r="A71" s="241"/>
      <c r="B71" s="98"/>
      <c r="C71" s="118"/>
      <c r="D71" s="118"/>
      <c r="E71" s="118"/>
      <c r="F71" s="118"/>
      <c r="G71" s="118"/>
      <c r="H71" s="110"/>
      <c r="I71" s="96"/>
    </row>
    <row r="72" spans="2:9" ht="12" customHeight="1" hidden="1" thickBot="1">
      <c r="B72" s="14"/>
      <c r="C72" s="10"/>
      <c r="D72" s="10"/>
      <c r="E72" s="34"/>
      <c r="F72" s="10"/>
      <c r="G72" s="9"/>
      <c r="H72" s="23"/>
      <c r="I72" s="11"/>
    </row>
    <row r="73" spans="1:10" ht="12" customHeight="1" hidden="1">
      <c r="A73" s="239" t="s">
        <v>22</v>
      </c>
      <c r="B73" s="191" t="s">
        <v>4</v>
      </c>
      <c r="C73" s="117" t="s">
        <v>224</v>
      </c>
      <c r="D73" s="117" t="s">
        <v>225</v>
      </c>
      <c r="E73" s="117" t="s">
        <v>124</v>
      </c>
      <c r="F73" s="117" t="s">
        <v>175</v>
      </c>
      <c r="G73" s="117">
        <v>0</v>
      </c>
      <c r="H73" s="117" t="s">
        <v>176</v>
      </c>
      <c r="I73" s="96"/>
      <c r="J73" s="100">
        <v>21</v>
      </c>
    </row>
    <row r="74" spans="1:10" ht="12" customHeight="1" hidden="1" thickBot="1">
      <c r="A74" s="240"/>
      <c r="B74" s="103"/>
      <c r="C74" s="121"/>
      <c r="D74" s="121"/>
      <c r="E74" s="121"/>
      <c r="F74" s="121"/>
      <c r="G74" s="121"/>
      <c r="H74" s="121"/>
      <c r="I74" s="96"/>
      <c r="J74" s="100"/>
    </row>
    <row r="75" spans="1:10" ht="12" customHeight="1" hidden="1">
      <c r="A75" s="240"/>
      <c r="B75" s="103" t="s">
        <v>5</v>
      </c>
      <c r="C75" s="117" t="s">
        <v>226</v>
      </c>
      <c r="D75" s="117" t="s">
        <v>227</v>
      </c>
      <c r="E75" s="117" t="s">
        <v>124</v>
      </c>
      <c r="F75" s="117" t="s">
        <v>151</v>
      </c>
      <c r="G75" s="117">
        <v>0</v>
      </c>
      <c r="H75" s="117" t="s">
        <v>152</v>
      </c>
      <c r="I75" s="96"/>
      <c r="J75" s="100">
        <v>22</v>
      </c>
    </row>
    <row r="76" spans="1:10" ht="12" customHeight="1" hidden="1" thickBot="1">
      <c r="A76" s="240"/>
      <c r="B76" s="103"/>
      <c r="C76" s="121"/>
      <c r="D76" s="121"/>
      <c r="E76" s="121"/>
      <c r="F76" s="121"/>
      <c r="G76" s="121"/>
      <c r="H76" s="121"/>
      <c r="I76" s="96"/>
      <c r="J76" s="100"/>
    </row>
    <row r="77" spans="1:10" ht="12" customHeight="1" hidden="1">
      <c r="A77" s="240"/>
      <c r="B77" s="103" t="s">
        <v>6</v>
      </c>
      <c r="C77" s="117" t="s">
        <v>228</v>
      </c>
      <c r="D77" s="117" t="s">
        <v>229</v>
      </c>
      <c r="E77" s="117" t="s">
        <v>124</v>
      </c>
      <c r="F77" s="117" t="s">
        <v>201</v>
      </c>
      <c r="G77" s="117">
        <v>0</v>
      </c>
      <c r="H77" s="117" t="s">
        <v>230</v>
      </c>
      <c r="I77" s="15"/>
      <c r="J77" s="100">
        <v>23</v>
      </c>
    </row>
    <row r="78" spans="1:10" ht="12" customHeight="1" hidden="1" thickBot="1">
      <c r="A78" s="240"/>
      <c r="B78" s="103"/>
      <c r="C78" s="121"/>
      <c r="D78" s="121"/>
      <c r="E78" s="121"/>
      <c r="F78" s="121"/>
      <c r="G78" s="121"/>
      <c r="H78" s="121"/>
      <c r="I78" s="15"/>
      <c r="J78" s="100"/>
    </row>
    <row r="79" spans="1:10" ht="12" customHeight="1" hidden="1">
      <c r="A79" s="240"/>
      <c r="B79" s="103" t="s">
        <v>6</v>
      </c>
      <c r="C79" s="117" t="s">
        <v>231</v>
      </c>
      <c r="D79" s="117" t="s">
        <v>232</v>
      </c>
      <c r="E79" s="117" t="s">
        <v>124</v>
      </c>
      <c r="F79" s="117" t="s">
        <v>233</v>
      </c>
      <c r="G79" s="117">
        <v>0</v>
      </c>
      <c r="H79" s="117" t="s">
        <v>220</v>
      </c>
      <c r="I79" s="15"/>
      <c r="J79" s="100">
        <v>24</v>
      </c>
    </row>
    <row r="80" spans="1:10" ht="12" customHeight="1" hidden="1" thickBot="1">
      <c r="A80" s="240"/>
      <c r="B80" s="103"/>
      <c r="C80" s="121"/>
      <c r="D80" s="121"/>
      <c r="E80" s="121"/>
      <c r="F80" s="121"/>
      <c r="G80" s="121"/>
      <c r="H80" s="121"/>
      <c r="I80" s="15"/>
      <c r="J80" s="100"/>
    </row>
    <row r="81" spans="1:9" ht="12" customHeight="1" hidden="1">
      <c r="A81" s="240"/>
      <c r="B81" s="103" t="s">
        <v>14</v>
      </c>
      <c r="C81" s="117" t="s">
        <v>234</v>
      </c>
      <c r="D81" s="117" t="s">
        <v>235</v>
      </c>
      <c r="E81" s="117" t="s">
        <v>124</v>
      </c>
      <c r="F81" s="117" t="s">
        <v>175</v>
      </c>
      <c r="G81" s="117">
        <v>0</v>
      </c>
      <c r="H81" s="117" t="s">
        <v>176</v>
      </c>
      <c r="I81" s="96"/>
    </row>
    <row r="82" spans="1:9" ht="12" customHeight="1" hidden="1" thickBot="1">
      <c r="A82" s="240"/>
      <c r="B82" s="103"/>
      <c r="C82" s="121"/>
      <c r="D82" s="121"/>
      <c r="E82" s="121"/>
      <c r="F82" s="121"/>
      <c r="G82" s="121"/>
      <c r="H82" s="121"/>
      <c r="I82" s="96"/>
    </row>
    <row r="83" spans="1:9" ht="12" customHeight="1" hidden="1">
      <c r="A83" s="240"/>
      <c r="B83" s="103" t="s">
        <v>14</v>
      </c>
      <c r="C83" s="117" t="s">
        <v>236</v>
      </c>
      <c r="D83" s="117" t="s">
        <v>237</v>
      </c>
      <c r="E83" s="117" t="s">
        <v>124</v>
      </c>
      <c r="F83" s="117" t="s">
        <v>159</v>
      </c>
      <c r="G83" s="117">
        <v>0</v>
      </c>
      <c r="H83" s="109" t="s">
        <v>238</v>
      </c>
      <c r="I83" s="96"/>
    </row>
    <row r="84" spans="1:9" ht="12" customHeight="1" hidden="1" thickBot="1">
      <c r="A84" s="241"/>
      <c r="B84" s="98"/>
      <c r="C84" s="118"/>
      <c r="D84" s="118"/>
      <c r="E84" s="118"/>
      <c r="F84" s="118"/>
      <c r="G84" s="118"/>
      <c r="H84" s="110"/>
      <c r="I84" s="96"/>
    </row>
    <row r="85" spans="2:9" ht="12" customHeight="1" hidden="1" thickBot="1">
      <c r="B85" s="13"/>
      <c r="C85" s="9"/>
      <c r="D85" s="9"/>
      <c r="E85" s="33"/>
      <c r="F85" s="9"/>
      <c r="G85" s="9"/>
      <c r="H85" s="24"/>
      <c r="I85" s="11"/>
    </row>
    <row r="86" spans="1:10" ht="12" customHeight="1" hidden="1">
      <c r="A86" s="242" t="s">
        <v>23</v>
      </c>
      <c r="B86" s="191" t="s">
        <v>4</v>
      </c>
      <c r="C86" s="117" t="s">
        <v>239</v>
      </c>
      <c r="D86" s="117" t="s">
        <v>240</v>
      </c>
      <c r="E86" s="117" t="s">
        <v>124</v>
      </c>
      <c r="F86" s="117" t="s">
        <v>179</v>
      </c>
      <c r="G86" s="117">
        <v>0</v>
      </c>
      <c r="H86" s="117" t="s">
        <v>180</v>
      </c>
      <c r="I86" s="96"/>
      <c r="J86" s="100">
        <v>25</v>
      </c>
    </row>
    <row r="87" spans="1:10" ht="12" customHeight="1" hidden="1" thickBot="1">
      <c r="A87" s="243"/>
      <c r="B87" s="103"/>
      <c r="C87" s="121"/>
      <c r="D87" s="121"/>
      <c r="E87" s="121"/>
      <c r="F87" s="121"/>
      <c r="G87" s="121"/>
      <c r="H87" s="121"/>
      <c r="I87" s="96"/>
      <c r="J87" s="100"/>
    </row>
    <row r="88" spans="1:10" ht="12" customHeight="1" hidden="1">
      <c r="A88" s="243"/>
      <c r="B88" s="103" t="s">
        <v>5</v>
      </c>
      <c r="C88" s="117" t="s">
        <v>241</v>
      </c>
      <c r="D88" s="117" t="s">
        <v>242</v>
      </c>
      <c r="E88" s="117" t="s">
        <v>124</v>
      </c>
      <c r="F88" s="117" t="s">
        <v>198</v>
      </c>
      <c r="G88" s="117">
        <v>0</v>
      </c>
      <c r="H88" s="117" t="s">
        <v>152</v>
      </c>
      <c r="I88" s="96"/>
      <c r="J88" s="100">
        <v>26</v>
      </c>
    </row>
    <row r="89" spans="1:10" ht="12" customHeight="1" hidden="1" thickBot="1">
      <c r="A89" s="243"/>
      <c r="B89" s="103"/>
      <c r="C89" s="121"/>
      <c r="D89" s="121"/>
      <c r="E89" s="121"/>
      <c r="F89" s="121"/>
      <c r="G89" s="121"/>
      <c r="H89" s="121"/>
      <c r="I89" s="96"/>
      <c r="J89" s="100"/>
    </row>
    <row r="90" spans="1:10" ht="12" customHeight="1" hidden="1">
      <c r="A90" s="243"/>
      <c r="B90" s="103" t="s">
        <v>6</v>
      </c>
      <c r="C90" s="117" t="s">
        <v>243</v>
      </c>
      <c r="D90" s="117" t="s">
        <v>244</v>
      </c>
      <c r="E90" s="117" t="s">
        <v>124</v>
      </c>
      <c r="F90" s="117" t="s">
        <v>118</v>
      </c>
      <c r="G90" s="117">
        <v>0</v>
      </c>
      <c r="H90" s="117" t="s">
        <v>245</v>
      </c>
      <c r="I90" s="15"/>
      <c r="J90" s="100">
        <v>27</v>
      </c>
    </row>
    <row r="91" spans="1:10" ht="12" customHeight="1" hidden="1" thickBot="1">
      <c r="A91" s="243"/>
      <c r="B91" s="103"/>
      <c r="C91" s="121"/>
      <c r="D91" s="121"/>
      <c r="E91" s="121"/>
      <c r="F91" s="121"/>
      <c r="G91" s="121"/>
      <c r="H91" s="121"/>
      <c r="I91" s="15"/>
      <c r="J91" s="100"/>
    </row>
    <row r="92" spans="1:10" ht="12" customHeight="1" hidden="1">
      <c r="A92" s="243"/>
      <c r="B92" s="103" t="s">
        <v>6</v>
      </c>
      <c r="C92" s="117" t="s">
        <v>246</v>
      </c>
      <c r="D92" s="117" t="s">
        <v>247</v>
      </c>
      <c r="E92" s="117" t="s">
        <v>124</v>
      </c>
      <c r="F92" s="117" t="s">
        <v>248</v>
      </c>
      <c r="G92" s="117">
        <v>0</v>
      </c>
      <c r="H92" s="117" t="s">
        <v>249</v>
      </c>
      <c r="I92" s="15"/>
      <c r="J92" s="100">
        <v>28</v>
      </c>
    </row>
    <row r="93" spans="1:10" ht="12" customHeight="1" hidden="1" thickBot="1">
      <c r="A93" s="243"/>
      <c r="B93" s="103"/>
      <c r="C93" s="121"/>
      <c r="D93" s="121"/>
      <c r="E93" s="121"/>
      <c r="F93" s="121"/>
      <c r="G93" s="121"/>
      <c r="H93" s="121"/>
      <c r="I93" s="15"/>
      <c r="J93" s="100"/>
    </row>
    <row r="94" spans="1:9" ht="12" customHeight="1" hidden="1">
      <c r="A94" s="243"/>
      <c r="B94" s="103" t="s">
        <v>14</v>
      </c>
      <c r="C94" s="117" t="s">
        <v>250</v>
      </c>
      <c r="D94" s="117" t="s">
        <v>251</v>
      </c>
      <c r="E94" s="117" t="s">
        <v>124</v>
      </c>
      <c r="F94" s="117" t="s">
        <v>252</v>
      </c>
      <c r="G94" s="117">
        <v>0</v>
      </c>
      <c r="H94" s="117" t="s">
        <v>220</v>
      </c>
      <c r="I94" s="96"/>
    </row>
    <row r="95" spans="1:9" ht="12" customHeight="1" hidden="1" thickBot="1">
      <c r="A95" s="243"/>
      <c r="B95" s="103"/>
      <c r="C95" s="121"/>
      <c r="D95" s="121"/>
      <c r="E95" s="121"/>
      <c r="F95" s="121"/>
      <c r="G95" s="121"/>
      <c r="H95" s="121"/>
      <c r="I95" s="96"/>
    </row>
    <row r="96" spans="1:9" ht="12" customHeight="1" hidden="1">
      <c r="A96" s="243"/>
      <c r="B96" s="103" t="s">
        <v>14</v>
      </c>
      <c r="C96" s="117" t="s">
        <v>253</v>
      </c>
      <c r="D96" s="117" t="s">
        <v>254</v>
      </c>
      <c r="E96" s="117" t="s">
        <v>124</v>
      </c>
      <c r="F96" s="117" t="s">
        <v>118</v>
      </c>
      <c r="G96" s="117">
        <v>0</v>
      </c>
      <c r="H96" s="109" t="s">
        <v>255</v>
      </c>
      <c r="I96" s="96"/>
    </row>
    <row r="97" spans="1:9" ht="12" customHeight="1" hidden="1" thickBot="1">
      <c r="A97" s="244"/>
      <c r="B97" s="98"/>
      <c r="C97" s="118"/>
      <c r="D97" s="118"/>
      <c r="E97" s="118"/>
      <c r="F97" s="118"/>
      <c r="G97" s="118"/>
      <c r="H97" s="110"/>
      <c r="I97" s="96"/>
    </row>
    <row r="98" spans="2:9" ht="12" customHeight="1" hidden="1" thickBot="1">
      <c r="B98" s="13"/>
      <c r="C98" s="9"/>
      <c r="D98" s="9"/>
      <c r="E98" s="33"/>
      <c r="F98" s="9"/>
      <c r="G98" s="9"/>
      <c r="H98" s="24"/>
      <c r="I98" s="11"/>
    </row>
    <row r="99" spans="1:10" ht="12" customHeight="1">
      <c r="A99" s="163" t="str">
        <f>призеры!A99</f>
        <v>72 кг</v>
      </c>
      <c r="B99" s="115" t="s">
        <v>4</v>
      </c>
      <c r="C99" s="117" t="str">
        <f>призеры!C99</f>
        <v>ЧЕМЕРСКАЯ Анна Владимировна</v>
      </c>
      <c r="D99" s="117" t="str">
        <f>призеры!D99</f>
        <v>08.08.94 мс</v>
      </c>
      <c r="E99" s="117" t="str">
        <f>призеры!E99</f>
        <v>СФО</v>
      </c>
      <c r="F99" s="117" t="str">
        <f>призеры!F99</f>
        <v>НГАУ, Новосибирск</v>
      </c>
      <c r="G99" s="117">
        <f>призеры!G99</f>
        <v>0</v>
      </c>
      <c r="H99" s="117" t="str">
        <f>призеры!H99</f>
        <v>Орлов АА</v>
      </c>
      <c r="I99" s="96"/>
      <c r="J99" s="100">
        <v>29</v>
      </c>
    </row>
    <row r="100" spans="1:10" ht="12" customHeight="1" thickBot="1">
      <c r="A100" s="164"/>
      <c r="B100" s="105"/>
      <c r="C100" s="121"/>
      <c r="D100" s="121"/>
      <c r="E100" s="121"/>
      <c r="F100" s="121"/>
      <c r="G100" s="121"/>
      <c r="H100" s="121"/>
      <c r="I100" s="96"/>
      <c r="J100" s="100"/>
    </row>
    <row r="101" spans="1:10" ht="12" customHeight="1">
      <c r="A101" s="164"/>
      <c r="B101" s="105" t="s">
        <v>5</v>
      </c>
      <c r="C101" s="117" t="str">
        <f>призеры!C101</f>
        <v>ЛЯНКА Алина Николаевна </v>
      </c>
      <c r="D101" s="117" t="str">
        <f>призеры!D101</f>
        <v>06.05.96,КМС</v>
      </c>
      <c r="E101" s="117" t="str">
        <f>призеры!E101</f>
        <v>М</v>
      </c>
      <c r="F101" s="117" t="str">
        <f>призеры!F101</f>
        <v>РГУФКСМиТ,Москва</v>
      </c>
      <c r="G101" s="117">
        <f>призеры!G101</f>
        <v>0</v>
      </c>
      <c r="H101" s="117" t="str">
        <f>призеры!H101</f>
        <v>Насыров Е.Г.</v>
      </c>
      <c r="I101" s="96"/>
      <c r="J101" s="100">
        <v>30</v>
      </c>
    </row>
    <row r="102" spans="1:10" ht="12" customHeight="1" thickBot="1">
      <c r="A102" s="164"/>
      <c r="B102" s="105"/>
      <c r="C102" s="121"/>
      <c r="D102" s="121"/>
      <c r="E102" s="121"/>
      <c r="F102" s="121"/>
      <c r="G102" s="121"/>
      <c r="H102" s="121"/>
      <c r="I102" s="96"/>
      <c r="J102" s="100"/>
    </row>
    <row r="103" spans="1:10" ht="12" customHeight="1">
      <c r="A103" s="164"/>
      <c r="B103" s="105" t="s">
        <v>6</v>
      </c>
      <c r="C103" s="117" t="str">
        <f>призеры!C103</f>
        <v>ЖЕРНОВА Светлана Олеговна</v>
      </c>
      <c r="D103" s="117" t="str">
        <f>призеры!D103</f>
        <v>27.07.96 кмс</v>
      </c>
      <c r="E103" s="117" t="str">
        <f>призеры!E103</f>
        <v>СФО</v>
      </c>
      <c r="F103" s="117" t="str">
        <f>призеры!F103</f>
        <v>СибГУФК,Омск</v>
      </c>
      <c r="G103" s="117">
        <f>призеры!G103</f>
        <v>0</v>
      </c>
      <c r="H103" s="117" t="str">
        <f>призеры!H103</f>
        <v>Горбунов АВ Бобровский ВА</v>
      </c>
      <c r="I103" s="15"/>
      <c r="J103" s="100">
        <v>31</v>
      </c>
    </row>
    <row r="104" spans="1:10" ht="12" customHeight="1" thickBot="1">
      <c r="A104" s="164"/>
      <c r="B104" s="105"/>
      <c r="C104" s="121"/>
      <c r="D104" s="121"/>
      <c r="E104" s="121"/>
      <c r="F104" s="121"/>
      <c r="G104" s="121"/>
      <c r="H104" s="121"/>
      <c r="I104" s="15"/>
      <c r="J104" s="100"/>
    </row>
    <row r="105" spans="1:10" ht="12" customHeight="1">
      <c r="A105" s="164"/>
      <c r="B105" s="105" t="s">
        <v>6</v>
      </c>
      <c r="C105" s="117" t="str">
        <f>призеры!C105</f>
        <v>МАРКИНА Татьяна Андреевна</v>
      </c>
      <c r="D105" s="117" t="str">
        <f>призеры!D105</f>
        <v>06.04.93, КМС</v>
      </c>
      <c r="E105" s="117" t="str">
        <f>призеры!E105</f>
        <v>МОС</v>
      </c>
      <c r="F105" s="117" t="str">
        <f>призеры!F105</f>
        <v>НИТУ "МИСиС", г.Москва</v>
      </c>
      <c r="G105" s="117">
        <f>призеры!G105</f>
        <v>0</v>
      </c>
      <c r="H105" s="117" t="str">
        <f>призеры!H105</f>
        <v>Хакимов Т.А., Некрасова А.С.</v>
      </c>
      <c r="I105" s="15"/>
      <c r="J105" s="100">
        <v>32</v>
      </c>
    </row>
    <row r="106" spans="1:10" ht="12" customHeight="1" thickBot="1">
      <c r="A106" s="165"/>
      <c r="B106" s="106"/>
      <c r="C106" s="121"/>
      <c r="D106" s="121"/>
      <c r="E106" s="121"/>
      <c r="F106" s="121"/>
      <c r="G106" s="121"/>
      <c r="H106" s="121"/>
      <c r="I106" s="15"/>
      <c r="J106" s="100"/>
    </row>
    <row r="107" spans="1:9" ht="12" customHeight="1" hidden="1">
      <c r="A107" s="74"/>
      <c r="B107" s="97" t="s">
        <v>14</v>
      </c>
      <c r="C107" s="117" t="s">
        <v>269</v>
      </c>
      <c r="D107" s="117" t="s">
        <v>270</v>
      </c>
      <c r="E107" s="117" t="s">
        <v>124</v>
      </c>
      <c r="F107" s="117" t="s">
        <v>159</v>
      </c>
      <c r="G107" s="119">
        <v>0</v>
      </c>
      <c r="H107" s="117" t="s">
        <v>238</v>
      </c>
      <c r="I107" s="96"/>
    </row>
    <row r="108" spans="1:9" ht="12" customHeight="1" hidden="1" thickBot="1">
      <c r="A108" s="72"/>
      <c r="B108" s="103"/>
      <c r="C108" s="121"/>
      <c r="D108" s="121"/>
      <c r="E108" s="121"/>
      <c r="F108" s="121"/>
      <c r="G108" s="122"/>
      <c r="H108" s="121"/>
      <c r="I108" s="96"/>
    </row>
    <row r="109" spans="1:9" ht="12" customHeight="1" hidden="1">
      <c r="A109" s="72"/>
      <c r="B109" s="103" t="s">
        <v>14</v>
      </c>
      <c r="C109" s="117" t="s">
        <v>271</v>
      </c>
      <c r="D109" s="117" t="s">
        <v>272</v>
      </c>
      <c r="E109" s="117" t="s">
        <v>124</v>
      </c>
      <c r="F109" s="117" t="s">
        <v>273</v>
      </c>
      <c r="G109" s="119">
        <v>0</v>
      </c>
      <c r="H109" s="109" t="s">
        <v>220</v>
      </c>
      <c r="I109" s="96"/>
    </row>
    <row r="110" spans="1:9" ht="12" customHeight="1" hidden="1" thickBot="1">
      <c r="A110" s="73"/>
      <c r="B110" s="98"/>
      <c r="C110" s="118"/>
      <c r="D110" s="118"/>
      <c r="E110" s="118"/>
      <c r="F110" s="118"/>
      <c r="G110" s="120"/>
      <c r="H110" s="110"/>
      <c r="I110" s="96"/>
    </row>
    <row r="111" spans="2:9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163" t="str">
        <f>призеры!A112</f>
        <v>80 кг</v>
      </c>
      <c r="B112" s="115" t="s">
        <v>4</v>
      </c>
      <c r="C112" s="117" t="str">
        <f>призеры!C112</f>
        <v>БИРЮКОВА Валентина Михайловна</v>
      </c>
      <c r="D112" s="117" t="str">
        <f>призеры!D112</f>
        <v>05.04.93, МС</v>
      </c>
      <c r="E112" s="117" t="str">
        <f>призеры!E112</f>
        <v>ДВФО</v>
      </c>
      <c r="F112" s="117" t="str">
        <f>призеры!F112</f>
        <v>ВГУЭС, Владивосток </v>
      </c>
      <c r="G112" s="117">
        <f>призеры!G112</f>
        <v>0</v>
      </c>
      <c r="H112" s="117" t="str">
        <f>призеры!H112</f>
        <v>Леонтьев Ю.А. Фалеева О.А.</v>
      </c>
      <c r="I112" s="96"/>
      <c r="J112" s="100">
        <v>33</v>
      </c>
    </row>
    <row r="113" spans="1:10" ht="12" customHeight="1" thickBot="1">
      <c r="A113" s="164"/>
      <c r="B113" s="105"/>
      <c r="C113" s="121"/>
      <c r="D113" s="121"/>
      <c r="E113" s="121"/>
      <c r="F113" s="121"/>
      <c r="G113" s="121"/>
      <c r="H113" s="121"/>
      <c r="I113" s="96"/>
      <c r="J113" s="100"/>
    </row>
    <row r="114" spans="1:10" ht="12" customHeight="1">
      <c r="A114" s="164"/>
      <c r="B114" s="105" t="s">
        <v>5</v>
      </c>
      <c r="C114" s="117" t="str">
        <f>призеры!C114</f>
        <v>ЕВДОКИМОВА Дарья Павловна</v>
      </c>
      <c r="D114" s="117" t="str">
        <f>призеры!D114</f>
        <v>13.03.94, КМС</v>
      </c>
      <c r="E114" s="117" t="str">
        <f>призеры!E114</f>
        <v>МОС</v>
      </c>
      <c r="F114" s="117" t="str">
        <f>призеры!F114</f>
        <v>РГАУ-МСХА им.К.А.Тимирязева, Москва </v>
      </c>
      <c r="G114" s="117">
        <f>призеры!G114</f>
        <v>0</v>
      </c>
      <c r="H114" s="117" t="str">
        <f>призеры!H114</f>
        <v>Ханбабаев Р.К Некрасова АС</v>
      </c>
      <c r="I114" s="96"/>
      <c r="J114" s="100">
        <v>34</v>
      </c>
    </row>
    <row r="115" spans="1:10" ht="12" customHeight="1" thickBot="1">
      <c r="A115" s="164"/>
      <c r="B115" s="105"/>
      <c r="C115" s="121"/>
      <c r="D115" s="121"/>
      <c r="E115" s="121"/>
      <c r="F115" s="121"/>
      <c r="G115" s="121"/>
      <c r="H115" s="121"/>
      <c r="I115" s="96"/>
      <c r="J115" s="100"/>
    </row>
    <row r="116" spans="1:10" ht="12" customHeight="1">
      <c r="A116" s="164"/>
      <c r="B116" s="105" t="s">
        <v>6</v>
      </c>
      <c r="C116" s="117" t="str">
        <f>призеры!C116</f>
        <v>КОРСАКОВА Елизавета Евгеньевна</v>
      </c>
      <c r="D116" s="117" t="str">
        <f>призеры!D116</f>
        <v>05.05.97, КМС</v>
      </c>
      <c r="E116" s="117" t="str">
        <f>призеры!E116</f>
        <v>УФО</v>
      </c>
      <c r="F116" s="117" t="str">
        <f>призеры!F116</f>
        <v>ТюмГУ, Тюмень</v>
      </c>
      <c r="G116" s="117">
        <f>призеры!G116</f>
        <v>0</v>
      </c>
      <c r="H116" s="117" t="str">
        <f>призеры!H116</f>
        <v>Полынских С.В., Котова Т.Г.</v>
      </c>
      <c r="I116" s="15"/>
      <c r="J116" s="100">
        <v>35</v>
      </c>
    </row>
    <row r="117" spans="1:10" ht="12" customHeight="1" thickBot="1">
      <c r="A117" s="164"/>
      <c r="B117" s="105"/>
      <c r="C117" s="121"/>
      <c r="D117" s="121"/>
      <c r="E117" s="121"/>
      <c r="F117" s="121"/>
      <c r="G117" s="121"/>
      <c r="H117" s="121"/>
      <c r="I117" s="15"/>
      <c r="J117" s="100"/>
    </row>
    <row r="118" spans="1:10" ht="12" customHeight="1">
      <c r="A118" s="164"/>
      <c r="B118" s="105" t="s">
        <v>6</v>
      </c>
      <c r="C118" s="117" t="str">
        <f>призеры!C118</f>
        <v>ДОСМАНОВА Альбина Григорьевна</v>
      </c>
      <c r="D118" s="117" t="str">
        <f>призеры!D118</f>
        <v>07.05.97,КМС</v>
      </c>
      <c r="E118" s="117" t="str">
        <f>призеры!E118</f>
        <v>УФО</v>
      </c>
      <c r="F118" s="117" t="str">
        <f>призеры!F118</f>
        <v>МГТУим.Носова,  Магнитогорск</v>
      </c>
      <c r="G118" s="117">
        <f>призеры!G118</f>
        <v>0</v>
      </c>
      <c r="H118" s="117" t="str">
        <f>призеры!H118</f>
        <v>Клочков С.Ю.</v>
      </c>
      <c r="I118" s="15"/>
      <c r="J118" s="100">
        <v>36</v>
      </c>
    </row>
    <row r="119" spans="1:10" ht="12" customHeight="1" thickBot="1">
      <c r="A119" s="165"/>
      <c r="B119" s="106"/>
      <c r="C119" s="121"/>
      <c r="D119" s="121"/>
      <c r="E119" s="121"/>
      <c r="F119" s="121"/>
      <c r="G119" s="121"/>
      <c r="H119" s="121"/>
      <c r="I119" s="15"/>
      <c r="J119" s="100"/>
    </row>
    <row r="120" spans="1:9" ht="12" customHeight="1" hidden="1">
      <c r="A120" s="69"/>
      <c r="B120" s="97" t="s">
        <v>14</v>
      </c>
      <c r="C120" s="117" t="s">
        <v>292</v>
      </c>
      <c r="D120" s="117" t="s">
        <v>293</v>
      </c>
      <c r="E120" s="117" t="s">
        <v>124</v>
      </c>
      <c r="F120" s="117" t="s">
        <v>119</v>
      </c>
      <c r="G120" s="119">
        <v>0</v>
      </c>
      <c r="H120" s="117" t="s">
        <v>294</v>
      </c>
      <c r="I120" s="96"/>
    </row>
    <row r="121" spans="1:9" ht="12" customHeight="1" hidden="1" thickBot="1">
      <c r="A121" s="69"/>
      <c r="B121" s="103"/>
      <c r="C121" s="121"/>
      <c r="D121" s="121"/>
      <c r="E121" s="121"/>
      <c r="F121" s="121"/>
      <c r="G121" s="122"/>
      <c r="H121" s="121"/>
      <c r="I121" s="96"/>
    </row>
    <row r="122" spans="1:9" ht="12" customHeight="1" hidden="1">
      <c r="A122" s="69"/>
      <c r="B122" s="103" t="s">
        <v>15</v>
      </c>
      <c r="C122" s="117" t="s">
        <v>295</v>
      </c>
      <c r="D122" s="117" t="s">
        <v>296</v>
      </c>
      <c r="E122" s="117" t="s">
        <v>124</v>
      </c>
      <c r="F122" s="117" t="s">
        <v>201</v>
      </c>
      <c r="G122" s="119">
        <v>0</v>
      </c>
      <c r="H122" s="109" t="s">
        <v>297</v>
      </c>
      <c r="I122" s="96"/>
    </row>
    <row r="123" spans="1:9" ht="12" customHeight="1" hidden="1" thickBot="1">
      <c r="A123" s="70"/>
      <c r="B123" s="98"/>
      <c r="C123" s="118"/>
      <c r="D123" s="118"/>
      <c r="E123" s="118"/>
      <c r="F123" s="118"/>
      <c r="G123" s="120"/>
      <c r="H123" s="110"/>
      <c r="I123" s="96"/>
    </row>
    <row r="124" spans="2:9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163" t="str">
        <f>призеры!A125</f>
        <v>св 80 кг</v>
      </c>
      <c r="B125" s="115" t="s">
        <v>4</v>
      </c>
      <c r="C125" s="94" t="str">
        <f>призеры!C125</f>
        <v>ЛУКАШОВА Надежда Михайловна</v>
      </c>
      <c r="D125" s="94" t="str">
        <f>призеры!D125</f>
        <v>06.04.97,КМС</v>
      </c>
      <c r="E125" s="94" t="str">
        <f>призеры!E125</f>
        <v>ЦФО</v>
      </c>
      <c r="F125" s="94" t="str">
        <f>призеры!F125</f>
        <v>СмолГУ,Смоленск</v>
      </c>
      <c r="G125" s="94">
        <f>призеры!G125</f>
        <v>0</v>
      </c>
      <c r="H125" s="94" t="str">
        <f>призеры!H125</f>
        <v>Катцин Ю.П., Фодяев В.А.</v>
      </c>
      <c r="I125" s="96"/>
      <c r="J125" s="100">
        <v>37</v>
      </c>
    </row>
    <row r="126" spans="1:10" ht="12" customHeight="1" thickBot="1">
      <c r="A126" s="164"/>
      <c r="B126" s="105"/>
      <c r="C126" s="99"/>
      <c r="D126" s="99"/>
      <c r="E126" s="99"/>
      <c r="F126" s="99"/>
      <c r="G126" s="99"/>
      <c r="H126" s="99"/>
      <c r="I126" s="96"/>
      <c r="J126" s="100"/>
    </row>
    <row r="127" spans="1:10" ht="12" customHeight="1">
      <c r="A127" s="164"/>
      <c r="B127" s="105" t="s">
        <v>5</v>
      </c>
      <c r="C127" s="94" t="str">
        <f>призеры!C127</f>
        <v>ВОРШЕВА Александра Владимировна </v>
      </c>
      <c r="D127" s="94" t="str">
        <f>призеры!D127</f>
        <v>15.12.96,1р</v>
      </c>
      <c r="E127" s="94" t="str">
        <f>призеры!E127</f>
        <v>МОС</v>
      </c>
      <c r="F127" s="94" t="str">
        <f>призеры!F127</f>
        <v>РГАУ-МСХА им.К.А.Тимирязева, Москва </v>
      </c>
      <c r="G127" s="94">
        <f>призеры!G127</f>
        <v>0</v>
      </c>
      <c r="H127" s="94" t="str">
        <f>призеры!H127</f>
        <v>Ханбабаев Р.К Некрасова АС</v>
      </c>
      <c r="I127" s="96"/>
      <c r="J127" s="100">
        <v>38</v>
      </c>
    </row>
    <row r="128" spans="1:10" ht="12" customHeight="1" thickBot="1">
      <c r="A128" s="164"/>
      <c r="B128" s="105"/>
      <c r="C128" s="99"/>
      <c r="D128" s="99"/>
      <c r="E128" s="99"/>
      <c r="F128" s="99"/>
      <c r="G128" s="99"/>
      <c r="H128" s="99"/>
      <c r="I128" s="96"/>
      <c r="J128" s="100"/>
    </row>
    <row r="129" spans="1:10" ht="12" customHeight="1">
      <c r="A129" s="164"/>
      <c r="B129" s="105" t="s">
        <v>6</v>
      </c>
      <c r="C129" s="94" t="e">
        <f>призеры!C129</f>
        <v>#N/A</v>
      </c>
      <c r="D129" s="94" t="e">
        <f>призеры!D129</f>
        <v>#N/A</v>
      </c>
      <c r="E129" s="94" t="e">
        <f>призеры!E129</f>
        <v>#N/A</v>
      </c>
      <c r="F129" s="94" t="e">
        <f>призеры!F129</f>
        <v>#N/A</v>
      </c>
      <c r="G129" s="94" t="e">
        <f>призеры!G129</f>
        <v>#N/A</v>
      </c>
      <c r="H129" s="94" t="e">
        <f>призеры!H129</f>
        <v>#N/A</v>
      </c>
      <c r="I129" s="15"/>
      <c r="J129" s="100">
        <v>39</v>
      </c>
    </row>
    <row r="130" spans="1:10" ht="12" customHeight="1" thickBot="1">
      <c r="A130" s="164"/>
      <c r="B130" s="105"/>
      <c r="C130" s="99"/>
      <c r="D130" s="99"/>
      <c r="E130" s="99"/>
      <c r="F130" s="99"/>
      <c r="G130" s="99"/>
      <c r="H130" s="99"/>
      <c r="I130" s="15"/>
      <c r="J130" s="100"/>
    </row>
    <row r="131" spans="1:10" ht="12" customHeight="1">
      <c r="A131" s="164"/>
      <c r="B131" s="105" t="s">
        <v>6</v>
      </c>
      <c r="C131" s="94" t="e">
        <f>призеры!C131</f>
        <v>#N/A</v>
      </c>
      <c r="D131" s="94" t="e">
        <f>призеры!D131</f>
        <v>#N/A</v>
      </c>
      <c r="E131" s="94" t="e">
        <f>призеры!E131</f>
        <v>#N/A</v>
      </c>
      <c r="F131" s="94" t="e">
        <f>призеры!F131</f>
        <v>#N/A</v>
      </c>
      <c r="G131" s="94" t="e">
        <f>призеры!G131</f>
        <v>#N/A</v>
      </c>
      <c r="H131" s="94" t="e">
        <f>призеры!H131</f>
        <v>#N/A</v>
      </c>
      <c r="I131" s="15"/>
      <c r="J131" s="100">
        <v>40</v>
      </c>
    </row>
    <row r="132" spans="1:10" ht="12" customHeight="1" thickBot="1">
      <c r="A132" s="165"/>
      <c r="B132" s="106"/>
      <c r="C132" s="99"/>
      <c r="D132" s="99"/>
      <c r="E132" s="99"/>
      <c r="F132" s="99"/>
      <c r="G132" s="99"/>
      <c r="H132" s="99"/>
      <c r="I132" s="15"/>
      <c r="J132" s="100"/>
    </row>
    <row r="133" spans="1:9" ht="12" customHeight="1" hidden="1">
      <c r="A133" s="75"/>
      <c r="B133" s="101" t="s">
        <v>14</v>
      </c>
      <c r="C133" s="94" t="s">
        <v>312</v>
      </c>
      <c r="D133" s="94" t="s">
        <v>313</v>
      </c>
      <c r="E133" s="94" t="s">
        <v>124</v>
      </c>
      <c r="F133" s="94" t="s">
        <v>118</v>
      </c>
      <c r="G133" s="94">
        <v>0</v>
      </c>
      <c r="H133" s="94" t="s">
        <v>314</v>
      </c>
      <c r="I133" s="96"/>
    </row>
    <row r="134" spans="1:9" ht="12" customHeight="1" hidden="1" thickBot="1">
      <c r="A134" s="71"/>
      <c r="B134" s="102"/>
      <c r="C134" s="99"/>
      <c r="D134" s="99"/>
      <c r="E134" s="99"/>
      <c r="F134" s="99"/>
      <c r="G134" s="99"/>
      <c r="H134" s="99"/>
      <c r="I134" s="96"/>
    </row>
    <row r="135" spans="1:9" ht="12" customHeight="1" hidden="1">
      <c r="A135" s="72"/>
      <c r="B135" s="97" t="s">
        <v>14</v>
      </c>
      <c r="C135" s="94" t="s">
        <v>315</v>
      </c>
      <c r="D135" s="94" t="s">
        <v>316</v>
      </c>
      <c r="E135" s="94" t="s">
        <v>124</v>
      </c>
      <c r="F135" s="94" t="s">
        <v>118</v>
      </c>
      <c r="G135" s="94">
        <v>0</v>
      </c>
      <c r="H135" s="94" t="s">
        <v>317</v>
      </c>
      <c r="I135" s="96"/>
    </row>
    <row r="136" spans="1:9" ht="12" customHeight="1" hidden="1" thickBot="1">
      <c r="A136" s="73"/>
      <c r="B136" s="98"/>
      <c r="C136" s="95"/>
      <c r="D136" s="95"/>
      <c r="E136" s="95"/>
      <c r="F136" s="95"/>
      <c r="G136" s="95"/>
      <c r="H136" s="95"/>
      <c r="I136" s="96"/>
    </row>
    <row r="137" spans="2:8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8" ht="12" customHeight="1">
      <c r="A139" s="1"/>
      <c r="B139" s="26" t="s">
        <v>274</v>
      </c>
      <c r="C139" s="6"/>
      <c r="D139" s="6"/>
      <c r="E139" s="35"/>
      <c r="F139" s="26" t="s">
        <v>275</v>
      </c>
      <c r="G139" s="26"/>
      <c r="H139" s="6"/>
    </row>
    <row r="140" spans="1:8" ht="21.75" customHeight="1">
      <c r="A140" s="1"/>
      <c r="B140" s="26"/>
      <c r="C140" s="7"/>
      <c r="D140" s="7"/>
      <c r="E140" s="36"/>
      <c r="F140" s="25" t="s">
        <v>276</v>
      </c>
      <c r="G140" s="25"/>
      <c r="H140" s="7"/>
    </row>
    <row r="141" spans="1:8" ht="12" customHeight="1">
      <c r="A141" s="1"/>
      <c r="B141" s="26" t="s">
        <v>277</v>
      </c>
      <c r="C141" s="7"/>
      <c r="D141" s="7"/>
      <c r="E141" s="36"/>
      <c r="F141" s="26" t="s">
        <v>278</v>
      </c>
      <c r="G141" s="26"/>
      <c r="H141" s="6"/>
    </row>
    <row r="142" spans="3:8" ht="12" customHeight="1">
      <c r="C142" s="1"/>
      <c r="F142" t="s">
        <v>279</v>
      </c>
      <c r="H142" s="7"/>
    </row>
    <row r="147" ht="12.75">
      <c r="S147" t="s">
        <v>13</v>
      </c>
    </row>
  </sheetData>
  <sheetProtection/>
  <mergeCells count="524">
    <mergeCell ref="A125:A132"/>
    <mergeCell ref="A99:A106"/>
    <mergeCell ref="A112:A119"/>
    <mergeCell ref="H135:H136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1:B132"/>
    <mergeCell ref="C131:C132"/>
    <mergeCell ref="D131:D132"/>
    <mergeCell ref="E131:E132"/>
    <mergeCell ref="F131:F132"/>
    <mergeCell ref="G131:G132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H122:H123"/>
    <mergeCell ref="I122:I123"/>
    <mergeCell ref="B125:B126"/>
    <mergeCell ref="C125:C126"/>
    <mergeCell ref="D125:D126"/>
    <mergeCell ref="E125:E126"/>
    <mergeCell ref="F125:F126"/>
    <mergeCell ref="G125:G126"/>
    <mergeCell ref="H125:H126"/>
    <mergeCell ref="B122:B123"/>
    <mergeCell ref="C122:C123"/>
    <mergeCell ref="D122:D123"/>
    <mergeCell ref="E122:E123"/>
    <mergeCell ref="F122:F123"/>
    <mergeCell ref="G122:G123"/>
    <mergeCell ref="H118:H119"/>
    <mergeCell ref="C118:C119"/>
    <mergeCell ref="D118:D119"/>
    <mergeCell ref="E118:E119"/>
    <mergeCell ref="F118:F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H109:H110"/>
    <mergeCell ref="I109:I110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C109:C110"/>
    <mergeCell ref="D109:D110"/>
    <mergeCell ref="E109:E110"/>
    <mergeCell ref="F109:F110"/>
    <mergeCell ref="G109:G110"/>
    <mergeCell ref="H105:H106"/>
    <mergeCell ref="C105:C106"/>
    <mergeCell ref="D105:D106"/>
    <mergeCell ref="E105:E106"/>
    <mergeCell ref="F105:F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5:B106"/>
    <mergeCell ref="G105:G106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H96:H97"/>
    <mergeCell ref="I96:I97"/>
    <mergeCell ref="B99:B100"/>
    <mergeCell ref="C99:C100"/>
    <mergeCell ref="D99:D100"/>
    <mergeCell ref="E99:E100"/>
    <mergeCell ref="F99:F100"/>
    <mergeCell ref="G99:G100"/>
    <mergeCell ref="H99:H100"/>
    <mergeCell ref="B96:B97"/>
    <mergeCell ref="C96:C97"/>
    <mergeCell ref="D96:D97"/>
    <mergeCell ref="E96:E97"/>
    <mergeCell ref="F96:F97"/>
    <mergeCell ref="G96:G97"/>
    <mergeCell ref="H92:H93"/>
    <mergeCell ref="C92:C93"/>
    <mergeCell ref="D92:D93"/>
    <mergeCell ref="E92:E93"/>
    <mergeCell ref="F92:F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G92:G93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B83:B84"/>
    <mergeCell ref="C83:C84"/>
    <mergeCell ref="D83:D84"/>
    <mergeCell ref="E83:E84"/>
    <mergeCell ref="F83:F84"/>
    <mergeCell ref="G83:G84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B70:B71"/>
    <mergeCell ref="C70:C71"/>
    <mergeCell ref="D70:D71"/>
    <mergeCell ref="E70:E71"/>
    <mergeCell ref="F70:F71"/>
    <mergeCell ref="G70:G71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66:B67"/>
    <mergeCell ref="C66:C67"/>
    <mergeCell ref="D66:D67"/>
    <mergeCell ref="E66:E67"/>
    <mergeCell ref="F66:F67"/>
    <mergeCell ref="G66:G67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38:B39"/>
    <mergeCell ref="C38:C39"/>
    <mergeCell ref="D38:D39"/>
    <mergeCell ref="E38:E39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I31:I32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D29:D30"/>
    <mergeCell ref="E29:E30"/>
    <mergeCell ref="F29:F30"/>
    <mergeCell ref="G29:G30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5:B26"/>
    <mergeCell ref="C25:C26"/>
    <mergeCell ref="D25:D26"/>
    <mergeCell ref="E25:E26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J8:J9"/>
    <mergeCell ref="H10:H11"/>
    <mergeCell ref="B10:B11"/>
    <mergeCell ref="C10:C11"/>
    <mergeCell ref="D10:D11"/>
    <mergeCell ref="E10:E11"/>
    <mergeCell ref="F10:F11"/>
    <mergeCell ref="G10:G11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2" max="7" man="1"/>
  </rowBreaks>
  <colBreaks count="2" manualBreakCount="2">
    <brk id="13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5"/>
  <sheetViews>
    <sheetView zoomScalePageLayoutView="0" workbookViewId="0" topLeftCell="A1">
      <selection activeCell="A21" sqref="A21:A2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9" ht="17.25" customHeight="1">
      <c r="A2" s="168" t="s">
        <v>8</v>
      </c>
      <c r="B2" s="168"/>
      <c r="C2" s="168"/>
      <c r="D2" s="168"/>
      <c r="E2" s="168"/>
      <c r="F2" s="168"/>
      <c r="G2" s="168"/>
      <c r="H2" s="168"/>
      <c r="I2" s="168"/>
    </row>
    <row r="3" spans="1:9" ht="40.5" customHeight="1">
      <c r="A3" s="169" t="s">
        <v>120</v>
      </c>
      <c r="B3" s="169"/>
      <c r="C3" s="169"/>
      <c r="D3" s="169"/>
      <c r="E3" s="169"/>
      <c r="F3" s="169"/>
      <c r="G3" s="169"/>
      <c r="H3" s="169"/>
      <c r="I3" s="169"/>
    </row>
    <row r="4" spans="1:9" ht="16.5" customHeight="1" thickBot="1">
      <c r="A4" s="168" t="s">
        <v>121</v>
      </c>
      <c r="B4" s="168"/>
      <c r="C4" s="168"/>
      <c r="D4" s="168"/>
      <c r="E4" s="168"/>
      <c r="F4" s="168"/>
      <c r="G4" s="168"/>
      <c r="H4" s="168"/>
      <c r="I4" s="168"/>
    </row>
    <row r="5" spans="1:9" ht="3.75" customHeight="1" hidden="1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2:9" ht="10.5" customHeight="1">
      <c r="B6" s="170" t="s">
        <v>0</v>
      </c>
      <c r="C6" s="172" t="s">
        <v>1</v>
      </c>
      <c r="D6" s="172" t="s">
        <v>2</v>
      </c>
      <c r="E6" s="172" t="s">
        <v>18</v>
      </c>
      <c r="F6" s="172" t="s">
        <v>19</v>
      </c>
      <c r="G6" s="158"/>
      <c r="H6" s="160" t="s">
        <v>3</v>
      </c>
      <c r="I6" s="162"/>
    </row>
    <row r="7" spans="2:9" ht="13.5" customHeight="1" thickBot="1">
      <c r="B7" s="171"/>
      <c r="C7" s="173"/>
      <c r="D7" s="173"/>
      <c r="E7" s="173"/>
      <c r="F7" s="173"/>
      <c r="G7" s="159"/>
      <c r="H7" s="161"/>
      <c r="I7" s="162"/>
    </row>
    <row r="8" spans="1:10" ht="12" customHeight="1" hidden="1">
      <c r="A8" s="163" t="s">
        <v>9</v>
      </c>
      <c r="B8" s="166" t="s">
        <v>4</v>
      </c>
      <c r="C8" s="117" t="s">
        <v>122</v>
      </c>
      <c r="D8" s="145" t="s">
        <v>123</v>
      </c>
      <c r="E8" s="147" t="s">
        <v>124</v>
      </c>
      <c r="F8" s="145" t="s">
        <v>125</v>
      </c>
      <c r="G8" s="149">
        <v>0</v>
      </c>
      <c r="H8" s="143" t="s">
        <v>126</v>
      </c>
      <c r="I8" s="156"/>
      <c r="J8" s="100">
        <v>1</v>
      </c>
    </row>
    <row r="9" spans="1:10" ht="12" customHeight="1" hidden="1" thickBot="1">
      <c r="A9" s="164"/>
      <c r="B9" s="157"/>
      <c r="C9" s="121"/>
      <c r="D9" s="153"/>
      <c r="E9" s="154"/>
      <c r="F9" s="153"/>
      <c r="G9" s="155"/>
      <c r="H9" s="144"/>
      <c r="I9" s="156"/>
      <c r="J9" s="100"/>
    </row>
    <row r="10" spans="1:10" ht="12" customHeight="1" hidden="1">
      <c r="A10" s="164"/>
      <c r="B10" s="157" t="s">
        <v>5</v>
      </c>
      <c r="C10" s="117" t="s">
        <v>127</v>
      </c>
      <c r="D10" s="145" t="s">
        <v>128</v>
      </c>
      <c r="E10" s="147" t="s">
        <v>124</v>
      </c>
      <c r="F10" s="145" t="s">
        <v>125</v>
      </c>
      <c r="G10" s="149">
        <v>0</v>
      </c>
      <c r="H10" s="143" t="s">
        <v>129</v>
      </c>
      <c r="I10" s="156"/>
      <c r="J10" s="100">
        <v>2</v>
      </c>
    </row>
    <row r="11" spans="1:10" ht="12" customHeight="1" hidden="1" thickBot="1">
      <c r="A11" s="164"/>
      <c r="B11" s="157"/>
      <c r="C11" s="121"/>
      <c r="D11" s="153"/>
      <c r="E11" s="154"/>
      <c r="F11" s="153"/>
      <c r="G11" s="155"/>
      <c r="H11" s="144"/>
      <c r="I11" s="156"/>
      <c r="J11" s="100"/>
    </row>
    <row r="12" spans="1:10" ht="12" customHeight="1" hidden="1">
      <c r="A12" s="164"/>
      <c r="B12" s="140" t="s">
        <v>6</v>
      </c>
      <c r="C12" s="117" t="s">
        <v>130</v>
      </c>
      <c r="D12" s="145" t="s">
        <v>131</v>
      </c>
      <c r="E12" s="147" t="s">
        <v>124</v>
      </c>
      <c r="F12" s="145" t="s">
        <v>132</v>
      </c>
      <c r="G12" s="149">
        <v>0</v>
      </c>
      <c r="H12" s="143" t="s">
        <v>133</v>
      </c>
      <c r="I12" s="96"/>
      <c r="J12" s="100">
        <v>3</v>
      </c>
    </row>
    <row r="13" spans="1:10" ht="12" customHeight="1" hidden="1" thickBot="1">
      <c r="A13" s="164"/>
      <c r="B13" s="140"/>
      <c r="C13" s="121"/>
      <c r="D13" s="153"/>
      <c r="E13" s="154"/>
      <c r="F13" s="153"/>
      <c r="G13" s="155"/>
      <c r="H13" s="144"/>
      <c r="I13" s="96"/>
      <c r="J13" s="100"/>
    </row>
    <row r="14" spans="1:10" ht="12" customHeight="1" hidden="1">
      <c r="A14" s="164"/>
      <c r="B14" s="152" t="s">
        <v>6</v>
      </c>
      <c r="C14" s="117" t="s">
        <v>134</v>
      </c>
      <c r="D14" s="145" t="s">
        <v>135</v>
      </c>
      <c r="E14" s="147" t="s">
        <v>124</v>
      </c>
      <c r="F14" s="145" t="s">
        <v>136</v>
      </c>
      <c r="G14" s="149">
        <v>0</v>
      </c>
      <c r="H14" s="143" t="s">
        <v>137</v>
      </c>
      <c r="I14" s="15"/>
      <c r="J14" s="100">
        <v>4</v>
      </c>
    </row>
    <row r="15" spans="1:10" ht="12" customHeight="1" hidden="1">
      <c r="A15" s="164"/>
      <c r="B15" s="141"/>
      <c r="C15" s="121"/>
      <c r="D15" s="153"/>
      <c r="E15" s="154"/>
      <c r="F15" s="153"/>
      <c r="G15" s="155"/>
      <c r="H15" s="144"/>
      <c r="I15" s="15"/>
      <c r="J15" s="100"/>
    </row>
    <row r="16" spans="1:9" ht="12" customHeight="1" hidden="1">
      <c r="A16" s="164"/>
      <c r="B16" s="152" t="s">
        <v>14</v>
      </c>
      <c r="C16" s="117" t="s">
        <v>138</v>
      </c>
      <c r="D16" s="145" t="s">
        <v>139</v>
      </c>
      <c r="E16" s="147" t="s">
        <v>124</v>
      </c>
      <c r="F16" s="145" t="s">
        <v>140</v>
      </c>
      <c r="G16" s="149">
        <v>0</v>
      </c>
      <c r="H16" s="143" t="s">
        <v>141</v>
      </c>
      <c r="I16" s="15"/>
    </row>
    <row r="17" spans="1:9" ht="12" customHeight="1" hidden="1" thickBot="1">
      <c r="A17" s="164"/>
      <c r="B17" s="141"/>
      <c r="C17" s="121"/>
      <c r="D17" s="153"/>
      <c r="E17" s="154"/>
      <c r="F17" s="153"/>
      <c r="G17" s="155"/>
      <c r="H17" s="144"/>
      <c r="I17" s="15"/>
    </row>
    <row r="18" spans="1:9" ht="12" customHeight="1" hidden="1">
      <c r="A18" s="164"/>
      <c r="B18" s="140" t="s">
        <v>14</v>
      </c>
      <c r="C18" s="117" t="s">
        <v>142</v>
      </c>
      <c r="D18" s="145" t="s">
        <v>143</v>
      </c>
      <c r="E18" s="147" t="s">
        <v>124</v>
      </c>
      <c r="F18" s="145" t="s">
        <v>144</v>
      </c>
      <c r="G18" s="149">
        <v>0</v>
      </c>
      <c r="H18" s="143" t="s">
        <v>145</v>
      </c>
      <c r="I18" s="96"/>
    </row>
    <row r="19" spans="1:9" ht="12" customHeight="1" hidden="1" thickBot="1">
      <c r="A19" s="165"/>
      <c r="B19" s="102"/>
      <c r="C19" s="118"/>
      <c r="D19" s="146"/>
      <c r="E19" s="148"/>
      <c r="F19" s="146"/>
      <c r="G19" s="150"/>
      <c r="H19" s="151"/>
      <c r="I19" s="96"/>
    </row>
    <row r="20" spans="2:9" ht="1.5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>
      <c r="A21" s="163" t="str">
        <f>призеры!A21</f>
        <v>48 кг</v>
      </c>
      <c r="B21" s="115" t="s">
        <v>4</v>
      </c>
      <c r="C21" s="117" t="str">
        <f>призеры!C21</f>
        <v>ШКЕТ Ольга Владимировна</v>
      </c>
      <c r="D21" s="117" t="str">
        <f>призеры!D21</f>
        <v>11.05.96, МС</v>
      </c>
      <c r="E21" s="117" t="str">
        <f>призеры!E21</f>
        <v>УФО</v>
      </c>
      <c r="F21" s="117" t="str">
        <f>призеры!F21</f>
        <v>КГУ, Курган</v>
      </c>
      <c r="G21" s="117">
        <f>призеры!G21</f>
        <v>0</v>
      </c>
      <c r="H21" s="117" t="str">
        <f>призеры!H21</f>
        <v>Осипов В.Ю Печерский ВИ</v>
      </c>
      <c r="I21" s="96"/>
      <c r="J21" s="100">
        <v>5</v>
      </c>
    </row>
    <row r="22" spans="1:10" ht="12" customHeight="1" thickBot="1">
      <c r="A22" s="164"/>
      <c r="B22" s="105"/>
      <c r="C22" s="121"/>
      <c r="D22" s="121"/>
      <c r="E22" s="121"/>
      <c r="F22" s="121"/>
      <c r="G22" s="121"/>
      <c r="H22" s="121"/>
      <c r="I22" s="96"/>
      <c r="J22" s="100"/>
    </row>
    <row r="23" spans="1:10" ht="12" customHeight="1">
      <c r="A23" s="164"/>
      <c r="B23" s="105" t="s">
        <v>5</v>
      </c>
      <c r="C23" s="117" t="str">
        <f>призеры!C23</f>
        <v>ЧЕРНЫШОВА Дарья Александровна</v>
      </c>
      <c r="D23" s="117" t="str">
        <f>призеры!D23</f>
        <v>22.06.96, КМС</v>
      </c>
      <c r="E23" s="117" t="str">
        <f>призеры!E23</f>
        <v>ПФО</v>
      </c>
      <c r="F23" s="117" t="str">
        <f>призеры!F23</f>
        <v>ПГНИУ, Пермь</v>
      </c>
      <c r="G23" s="117">
        <f>призеры!G23</f>
        <v>0</v>
      </c>
      <c r="H23" s="117" t="str">
        <f>призеры!H23</f>
        <v>Дураков С.Н.</v>
      </c>
      <c r="I23" s="96"/>
      <c r="J23" s="100">
        <v>6</v>
      </c>
    </row>
    <row r="24" spans="1:10" ht="12" customHeight="1" thickBot="1">
      <c r="A24" s="164"/>
      <c r="B24" s="105"/>
      <c r="C24" s="121"/>
      <c r="D24" s="121"/>
      <c r="E24" s="121"/>
      <c r="F24" s="121"/>
      <c r="G24" s="121"/>
      <c r="H24" s="121"/>
      <c r="I24" s="96"/>
      <c r="J24" s="100"/>
    </row>
    <row r="25" spans="1:10" ht="12" customHeight="1">
      <c r="A25" s="164"/>
      <c r="B25" s="105" t="s">
        <v>6</v>
      </c>
      <c r="C25" s="117" t="str">
        <f>призеры!C25</f>
        <v>ЕЧЕВСКАЯ Анастасия Константиновна</v>
      </c>
      <c r="D25" s="117" t="str">
        <f>призеры!D25</f>
        <v>11.04.92, МС</v>
      </c>
      <c r="E25" s="117" t="str">
        <f>призеры!E25</f>
        <v>ЮФО</v>
      </c>
      <c r="F25" s="117" t="str">
        <f>призеры!F25</f>
        <v>СГУ, Сочи</v>
      </c>
      <c r="G25" s="117">
        <f>призеры!G25</f>
        <v>0</v>
      </c>
      <c r="H25" s="117" t="str">
        <f>призеры!H25</f>
        <v>Авдеева ОВ</v>
      </c>
      <c r="I25" s="15"/>
      <c r="J25" s="100">
        <v>7</v>
      </c>
    </row>
    <row r="26" spans="1:10" ht="12" customHeight="1" thickBot="1">
      <c r="A26" s="164"/>
      <c r="B26" s="105"/>
      <c r="C26" s="121"/>
      <c r="D26" s="121"/>
      <c r="E26" s="121"/>
      <c r="F26" s="121"/>
      <c r="G26" s="121"/>
      <c r="H26" s="121"/>
      <c r="I26" s="15"/>
      <c r="J26" s="100"/>
    </row>
    <row r="27" spans="1:10" ht="12" customHeight="1">
      <c r="A27" s="164"/>
      <c r="B27" s="105" t="s">
        <v>6</v>
      </c>
      <c r="C27" s="117" t="str">
        <f>призеры!C27</f>
        <v>ГЕРАСИМОВА Ольга Витальевна</v>
      </c>
      <c r="D27" s="117" t="str">
        <f>призеры!D27</f>
        <v>18.05.97, КМС</v>
      </c>
      <c r="E27" s="117" t="str">
        <f>призеры!E27</f>
        <v>ЦФО</v>
      </c>
      <c r="F27" s="117" t="str">
        <f>призеры!F27</f>
        <v>МГОУ, Московская обл.</v>
      </c>
      <c r="G27" s="117">
        <f>призеры!G27</f>
        <v>0</v>
      </c>
      <c r="H27" s="117" t="str">
        <f>призеры!H27</f>
        <v>Опинка КВ</v>
      </c>
      <c r="I27" s="15"/>
      <c r="J27" s="100">
        <v>8</v>
      </c>
    </row>
    <row r="28" spans="1:10" ht="12" customHeight="1" thickBot="1">
      <c r="A28" s="165"/>
      <c r="B28" s="106"/>
      <c r="C28" s="121"/>
      <c r="D28" s="121"/>
      <c r="E28" s="121"/>
      <c r="F28" s="121"/>
      <c r="G28" s="121"/>
      <c r="H28" s="121"/>
      <c r="I28" s="15"/>
      <c r="J28" s="100"/>
    </row>
    <row r="29" spans="1:9" ht="12" customHeight="1" hidden="1">
      <c r="A29" s="69"/>
      <c r="B29" s="141" t="s">
        <v>14</v>
      </c>
      <c r="C29" s="117" t="s">
        <v>161</v>
      </c>
      <c r="D29" s="117" t="s">
        <v>162</v>
      </c>
      <c r="E29" s="117" t="s">
        <v>124</v>
      </c>
      <c r="F29" s="117" t="s">
        <v>163</v>
      </c>
      <c r="G29" s="119">
        <v>0</v>
      </c>
      <c r="H29" s="117" t="s">
        <v>164</v>
      </c>
      <c r="I29" s="96"/>
    </row>
    <row r="30" spans="1:16" ht="12" customHeight="1" hidden="1" thickBot="1">
      <c r="A30" s="69"/>
      <c r="B30" s="140"/>
      <c r="C30" s="121"/>
      <c r="D30" s="121"/>
      <c r="E30" s="121"/>
      <c r="F30" s="121"/>
      <c r="G30" s="122"/>
      <c r="H30" s="121"/>
      <c r="I30" s="96"/>
      <c r="L30" s="19"/>
      <c r="M30" s="20"/>
      <c r="N30" s="19"/>
      <c r="O30" s="21"/>
      <c r="P30" s="139"/>
    </row>
    <row r="31" spans="1:16" ht="12" customHeight="1" hidden="1">
      <c r="A31" s="69"/>
      <c r="B31" s="140" t="s">
        <v>14</v>
      </c>
      <c r="C31" s="117" t="s">
        <v>122</v>
      </c>
      <c r="D31" s="117" t="s">
        <v>165</v>
      </c>
      <c r="E31" s="117" t="s">
        <v>124</v>
      </c>
      <c r="F31" s="117" t="s">
        <v>125</v>
      </c>
      <c r="G31" s="119">
        <v>0</v>
      </c>
      <c r="H31" s="117" t="s">
        <v>126</v>
      </c>
      <c r="I31" s="96"/>
      <c r="L31" s="19"/>
      <c r="M31" s="20"/>
      <c r="N31" s="19"/>
      <c r="O31" s="21"/>
      <c r="P31" s="139"/>
    </row>
    <row r="32" spans="1:9" ht="12" customHeight="1" hidden="1" thickBot="1">
      <c r="A32" s="70"/>
      <c r="B32" s="102"/>
      <c r="C32" s="121"/>
      <c r="D32" s="121"/>
      <c r="E32" s="121"/>
      <c r="F32" s="121"/>
      <c r="G32" s="122"/>
      <c r="H32" s="121"/>
      <c r="I32" s="96"/>
    </row>
    <row r="33" spans="2:9" ht="12" customHeight="1" thickBot="1">
      <c r="B33" s="13"/>
      <c r="C33" s="9"/>
      <c r="D33" s="9"/>
      <c r="E33" s="33"/>
      <c r="F33" s="9"/>
      <c r="G33" s="66"/>
      <c r="H33" s="9"/>
      <c r="I33" s="11"/>
    </row>
    <row r="34" spans="1:10" ht="12" customHeight="1">
      <c r="A34" s="163" t="str">
        <f>призеры!A34</f>
        <v>52 кг</v>
      </c>
      <c r="B34" s="115" t="s">
        <v>4</v>
      </c>
      <c r="C34" s="117" t="str">
        <f>призеры!C34</f>
        <v>РАЙКОВА Светлана Андреевна</v>
      </c>
      <c r="D34" s="117" t="str">
        <f>призеры!D34</f>
        <v>06.08.97, КМС</v>
      </c>
      <c r="E34" s="117" t="str">
        <f>призеры!E34</f>
        <v>МОС</v>
      </c>
      <c r="F34" s="117" t="str">
        <f>призеры!F34</f>
        <v>Москва, ГБУ "МГФСО" </v>
      </c>
      <c r="G34" s="117">
        <f>призеры!G34</f>
        <v>0</v>
      </c>
      <c r="H34" s="117" t="str">
        <f>призеры!H34</f>
        <v>Мартынов М.Г., Балачинский С.Р., Савельев А.Н.</v>
      </c>
      <c r="I34" s="96"/>
      <c r="J34" s="100">
        <v>9</v>
      </c>
    </row>
    <row r="35" spans="1:10" ht="12" customHeight="1" thickBot="1">
      <c r="A35" s="164"/>
      <c r="B35" s="105"/>
      <c r="C35" s="121"/>
      <c r="D35" s="121"/>
      <c r="E35" s="121"/>
      <c r="F35" s="121"/>
      <c r="G35" s="121"/>
      <c r="H35" s="121"/>
      <c r="I35" s="96"/>
      <c r="J35" s="100"/>
    </row>
    <row r="36" spans="1:10" ht="12" customHeight="1">
      <c r="A36" s="164"/>
      <c r="B36" s="105" t="s">
        <v>5</v>
      </c>
      <c r="C36" s="117" t="str">
        <f>призеры!C36</f>
        <v>ИБРАГИМОВА Насиба Кямиль Кызы</v>
      </c>
      <c r="D36" s="117" t="str">
        <f>призеры!D36</f>
        <v>17.06.99, КМС</v>
      </c>
      <c r="E36" s="117" t="str">
        <f>призеры!E36</f>
        <v>МОС</v>
      </c>
      <c r="F36" s="117" t="str">
        <f>призеры!F36</f>
        <v>Москва, ГБОУ ЦСиО "Самбо-70" Москомспорта</v>
      </c>
      <c r="G36" s="117">
        <f>призеры!G36</f>
        <v>0</v>
      </c>
      <c r="H36" s="117" t="str">
        <f>призеры!H36</f>
        <v>Матейчук И.Н., Кабанов Д.Б.</v>
      </c>
      <c r="I36" s="96"/>
      <c r="J36" s="100">
        <v>10</v>
      </c>
    </row>
    <row r="37" spans="1:10" ht="12" customHeight="1" thickBot="1">
      <c r="A37" s="164"/>
      <c r="B37" s="105"/>
      <c r="C37" s="121"/>
      <c r="D37" s="121"/>
      <c r="E37" s="121"/>
      <c r="F37" s="121"/>
      <c r="G37" s="121"/>
      <c r="H37" s="121"/>
      <c r="I37" s="96"/>
      <c r="J37" s="100"/>
    </row>
    <row r="38" spans="1:10" ht="12" customHeight="1">
      <c r="A38" s="164"/>
      <c r="B38" s="105" t="s">
        <v>6</v>
      </c>
      <c r="C38" s="117" t="str">
        <f>призеры!C38</f>
        <v>ФИЛАТОВА Надежда Юрьевна</v>
      </c>
      <c r="D38" s="117" t="str">
        <f>призеры!D38</f>
        <v>22.01.98, КМС</v>
      </c>
      <c r="E38" s="117" t="str">
        <f>призеры!E38</f>
        <v>ПФО</v>
      </c>
      <c r="F38" s="117" t="str">
        <f>призеры!F38</f>
        <v>Оренбургская, Орск</v>
      </c>
      <c r="G38" s="117">
        <f>призеры!G38</f>
        <v>0</v>
      </c>
      <c r="H38" s="117" t="str">
        <f>призеры!H38</f>
        <v>Задворнова Е.П. Задворнов В.С.</v>
      </c>
      <c r="I38" s="15"/>
      <c r="J38" s="100">
        <v>11</v>
      </c>
    </row>
    <row r="39" spans="1:10" ht="12" customHeight="1" thickBot="1">
      <c r="A39" s="164"/>
      <c r="B39" s="105"/>
      <c r="C39" s="121"/>
      <c r="D39" s="121"/>
      <c r="E39" s="121"/>
      <c r="F39" s="121"/>
      <c r="G39" s="121"/>
      <c r="H39" s="121"/>
      <c r="I39" s="15"/>
      <c r="J39" s="100"/>
    </row>
    <row r="40" spans="1:10" ht="12" customHeight="1">
      <c r="A40" s="164"/>
      <c r="B40" s="105" t="s">
        <v>6</v>
      </c>
      <c r="C40" s="117" t="str">
        <f>призеры!C40</f>
        <v>ЗУБКОВА Анна Алексеевна</v>
      </c>
      <c r="D40" s="117" t="str">
        <f>призеры!D40</f>
        <v>18.04.98, КМС</v>
      </c>
      <c r="E40" s="117" t="str">
        <f>призеры!E40</f>
        <v>ПФО</v>
      </c>
      <c r="F40" s="117" t="str">
        <f>призеры!F40</f>
        <v>Самарская, Самара</v>
      </c>
      <c r="G40" s="117">
        <f>призеры!G40</f>
        <v>0</v>
      </c>
      <c r="H40" s="117" t="str">
        <f>призеры!H40</f>
        <v>Сараева А.А.</v>
      </c>
      <c r="I40" s="15"/>
      <c r="J40" s="100">
        <v>12</v>
      </c>
    </row>
    <row r="41" spans="1:10" ht="12" customHeight="1" thickBot="1">
      <c r="A41" s="165"/>
      <c r="B41" s="106"/>
      <c r="C41" s="121"/>
      <c r="D41" s="121"/>
      <c r="E41" s="121"/>
      <c r="F41" s="121"/>
      <c r="G41" s="121"/>
      <c r="H41" s="121"/>
      <c r="I41" s="15"/>
      <c r="J41" s="100"/>
    </row>
    <row r="42" spans="1:9" ht="12" customHeight="1" hidden="1">
      <c r="A42" s="69"/>
      <c r="B42" s="97" t="s">
        <v>14</v>
      </c>
      <c r="C42" s="117" t="s">
        <v>181</v>
      </c>
      <c r="D42" s="117" t="s">
        <v>182</v>
      </c>
      <c r="E42" s="117" t="s">
        <v>124</v>
      </c>
      <c r="F42" s="117" t="s">
        <v>183</v>
      </c>
      <c r="G42" s="119">
        <v>0</v>
      </c>
      <c r="H42" s="117" t="s">
        <v>184</v>
      </c>
      <c r="I42" s="96"/>
    </row>
    <row r="43" spans="1:9" ht="12" customHeight="1" hidden="1" thickBot="1">
      <c r="A43" s="69"/>
      <c r="B43" s="103"/>
      <c r="C43" s="121"/>
      <c r="D43" s="121"/>
      <c r="E43" s="121"/>
      <c r="F43" s="121"/>
      <c r="G43" s="122"/>
      <c r="H43" s="121"/>
      <c r="I43" s="96"/>
    </row>
    <row r="44" spans="1:9" ht="12" customHeight="1" hidden="1">
      <c r="A44" s="69"/>
      <c r="B44" s="103" t="s">
        <v>14</v>
      </c>
      <c r="C44" s="117" t="s">
        <v>185</v>
      </c>
      <c r="D44" s="117" t="s">
        <v>186</v>
      </c>
      <c r="E44" s="117" t="s">
        <v>124</v>
      </c>
      <c r="F44" s="117" t="s">
        <v>148</v>
      </c>
      <c r="G44" s="119">
        <v>0</v>
      </c>
      <c r="H44" s="117" t="s">
        <v>126</v>
      </c>
      <c r="I44" s="96"/>
    </row>
    <row r="45" spans="1:9" ht="12" customHeight="1" hidden="1" thickBot="1">
      <c r="A45" s="70"/>
      <c r="B45" s="98"/>
      <c r="C45" s="121"/>
      <c r="D45" s="121"/>
      <c r="E45" s="121"/>
      <c r="F45" s="121"/>
      <c r="G45" s="122"/>
      <c r="H45" s="121"/>
      <c r="I45" s="96"/>
    </row>
    <row r="46" spans="1:9" ht="12" customHeight="1" thickBot="1">
      <c r="A46" s="41"/>
      <c r="B46" s="12"/>
      <c r="C46" s="17"/>
      <c r="D46" s="18"/>
      <c r="E46" s="18"/>
      <c r="F46" s="19"/>
      <c r="G46" s="66"/>
      <c r="H46" s="22"/>
      <c r="I46" s="15"/>
    </row>
    <row r="47" spans="1:10" ht="12" customHeight="1">
      <c r="A47" s="163" t="str">
        <f>призеры!A47</f>
        <v>56 кг</v>
      </c>
      <c r="B47" s="115" t="s">
        <v>4</v>
      </c>
      <c r="C47" s="117" t="str">
        <f>призеры!C47</f>
        <v>ВОРОБЬЕВА Ангелина Олеговна</v>
      </c>
      <c r="D47" s="117" t="str">
        <f>призеры!D47</f>
        <v>27.07.96, КМС</v>
      </c>
      <c r="E47" s="117" t="str">
        <f>призеры!E47</f>
        <v>ПФО</v>
      </c>
      <c r="F47" s="117" t="str">
        <f>призеры!F47</f>
        <v>ПГА ФКСиТ, Р.Татарстан</v>
      </c>
      <c r="G47" s="117">
        <f>призеры!G47</f>
        <v>0</v>
      </c>
      <c r="H47" s="117" t="str">
        <f>призеры!H47</f>
        <v>Ахметзянов РС Бурганов РФ</v>
      </c>
      <c r="I47" s="96"/>
      <c r="J47" s="100">
        <v>13</v>
      </c>
    </row>
    <row r="48" spans="1:10" ht="12" customHeight="1" thickBot="1">
      <c r="A48" s="164"/>
      <c r="B48" s="105"/>
      <c r="C48" s="121"/>
      <c r="D48" s="121"/>
      <c r="E48" s="121"/>
      <c r="F48" s="121"/>
      <c r="G48" s="121"/>
      <c r="H48" s="121"/>
      <c r="I48" s="96"/>
      <c r="J48" s="100"/>
    </row>
    <row r="49" spans="1:10" ht="12" customHeight="1">
      <c r="A49" s="164"/>
      <c r="B49" s="105" t="s">
        <v>5</v>
      </c>
      <c r="C49" s="117" t="str">
        <f>призеры!C49</f>
        <v>КИМ Дарья Андреевна</v>
      </c>
      <c r="D49" s="117" t="str">
        <f>призеры!D49</f>
        <v>14.10.95, МС</v>
      </c>
      <c r="E49" s="117" t="str">
        <f>призеры!E49</f>
        <v>ЦФО</v>
      </c>
      <c r="F49" s="117" t="str">
        <f>призеры!F49</f>
        <v>ИГХТУ, г.Иваново </v>
      </c>
      <c r="G49" s="117">
        <f>призеры!G49</f>
        <v>0</v>
      </c>
      <c r="H49" s="117" t="str">
        <f>призеры!H49</f>
        <v>Володин А.Н.       Изместьев В.П.</v>
      </c>
      <c r="I49" s="96"/>
      <c r="J49" s="100">
        <v>14</v>
      </c>
    </row>
    <row r="50" spans="1:10" ht="12" customHeight="1" thickBot="1">
      <c r="A50" s="164"/>
      <c r="B50" s="105"/>
      <c r="C50" s="121"/>
      <c r="D50" s="121"/>
      <c r="E50" s="121"/>
      <c r="F50" s="121"/>
      <c r="G50" s="121"/>
      <c r="H50" s="121"/>
      <c r="I50" s="96"/>
      <c r="J50" s="100"/>
    </row>
    <row r="51" spans="1:10" ht="12" customHeight="1">
      <c r="A51" s="164"/>
      <c r="B51" s="105" t="s">
        <v>6</v>
      </c>
      <c r="C51" s="117" t="str">
        <f>призеры!C51</f>
        <v>РЫБКИНА Ксения Олеговна</v>
      </c>
      <c r="D51" s="117" t="str">
        <f>призеры!D51</f>
        <v>03.01.97, КМС</v>
      </c>
      <c r="E51" s="117" t="str">
        <f>призеры!E51</f>
        <v>СФО</v>
      </c>
      <c r="F51" s="117" t="str">
        <f>призеры!F51</f>
        <v>НГТУ г.Новосибирск</v>
      </c>
      <c r="G51" s="117">
        <f>призеры!G51</f>
        <v>0</v>
      </c>
      <c r="H51" s="117" t="str">
        <f>призеры!H51</f>
        <v>Немцов Г.Н., Дорогина О.А.</v>
      </c>
      <c r="I51" s="15"/>
      <c r="J51" s="100">
        <v>15</v>
      </c>
    </row>
    <row r="52" spans="1:10" ht="12" customHeight="1" thickBot="1">
      <c r="A52" s="164"/>
      <c r="B52" s="105"/>
      <c r="C52" s="121"/>
      <c r="D52" s="121"/>
      <c r="E52" s="121"/>
      <c r="F52" s="121"/>
      <c r="G52" s="121"/>
      <c r="H52" s="121"/>
      <c r="I52" s="15"/>
      <c r="J52" s="100"/>
    </row>
    <row r="53" spans="1:10" ht="12" customHeight="1">
      <c r="A53" s="164"/>
      <c r="B53" s="105" t="s">
        <v>6</v>
      </c>
      <c r="C53" s="117" t="str">
        <f>призеры!C53</f>
        <v>ШРАЙБЕР Мария Андреевна</v>
      </c>
      <c r="D53" s="117" t="str">
        <f>призеры!D53</f>
        <v>07.04.97, МС</v>
      </c>
      <c r="E53" s="117" t="str">
        <f>призеры!E53</f>
        <v>ДВФО</v>
      </c>
      <c r="F53" s="117" t="str">
        <f>призеры!F53</f>
        <v>ДВФУ, Владивосток</v>
      </c>
      <c r="G53" s="117">
        <f>призеры!G53</f>
        <v>0</v>
      </c>
      <c r="H53" s="117" t="str">
        <f>призеры!H53</f>
        <v>Леонтьев Ю.А. Фалеева Н.А.</v>
      </c>
      <c r="I53" s="15"/>
      <c r="J53" s="100">
        <v>16</v>
      </c>
    </row>
    <row r="54" spans="1:10" ht="12" customHeight="1" thickBot="1">
      <c r="A54" s="165"/>
      <c r="B54" s="106"/>
      <c r="C54" s="121"/>
      <c r="D54" s="121"/>
      <c r="E54" s="121"/>
      <c r="F54" s="121"/>
      <c r="G54" s="121"/>
      <c r="H54" s="121"/>
      <c r="I54" s="15"/>
      <c r="J54" s="100"/>
    </row>
    <row r="55" spans="1:9" ht="12" customHeight="1" hidden="1">
      <c r="A55" s="74"/>
      <c r="B55" s="97" t="s">
        <v>14</v>
      </c>
      <c r="C55" s="117" t="s">
        <v>199</v>
      </c>
      <c r="D55" s="117" t="s">
        <v>200</v>
      </c>
      <c r="E55" s="117" t="s">
        <v>124</v>
      </c>
      <c r="F55" s="117" t="s">
        <v>201</v>
      </c>
      <c r="G55" s="119">
        <v>0</v>
      </c>
      <c r="H55" s="117" t="s">
        <v>202</v>
      </c>
      <c r="I55" s="133" t="s">
        <v>17</v>
      </c>
    </row>
    <row r="56" spans="1:9" ht="12" customHeight="1" hidden="1" thickBot="1">
      <c r="A56" s="72"/>
      <c r="B56" s="103"/>
      <c r="C56" s="121"/>
      <c r="D56" s="121"/>
      <c r="E56" s="121"/>
      <c r="F56" s="121"/>
      <c r="G56" s="122"/>
      <c r="H56" s="121"/>
      <c r="I56" s="133"/>
    </row>
    <row r="57" spans="1:9" ht="12" customHeight="1" hidden="1">
      <c r="A57" s="72"/>
      <c r="B57" s="103" t="s">
        <v>14</v>
      </c>
      <c r="C57" s="117" t="s">
        <v>203</v>
      </c>
      <c r="D57" s="117" t="s">
        <v>204</v>
      </c>
      <c r="E57" s="117" t="s">
        <v>124</v>
      </c>
      <c r="F57" s="117" t="s">
        <v>205</v>
      </c>
      <c r="G57" s="119">
        <v>0</v>
      </c>
      <c r="H57" s="117" t="s">
        <v>206</v>
      </c>
      <c r="I57" s="96"/>
    </row>
    <row r="58" spans="1:9" ht="12" customHeight="1" hidden="1" thickBot="1">
      <c r="A58" s="73"/>
      <c r="B58" s="98"/>
      <c r="C58" s="121"/>
      <c r="D58" s="121"/>
      <c r="E58" s="121"/>
      <c r="F58" s="121"/>
      <c r="G58" s="122"/>
      <c r="H58" s="121"/>
      <c r="I58" s="96"/>
    </row>
    <row r="59" spans="1:9" ht="12" customHeight="1" thickBot="1">
      <c r="A59" s="41"/>
      <c r="B59" s="12"/>
      <c r="C59" s="17"/>
      <c r="D59" s="18"/>
      <c r="E59" s="18"/>
      <c r="F59" s="19"/>
      <c r="G59" s="67"/>
      <c r="H59" s="22"/>
      <c r="I59" s="15"/>
    </row>
    <row r="60" spans="1:10" ht="12" customHeight="1">
      <c r="A60" s="163" t="str">
        <f>призеры!A60</f>
        <v>60 кг</v>
      </c>
      <c r="B60" s="115" t="s">
        <v>4</v>
      </c>
      <c r="C60" s="117" t="str">
        <f>призеры!C60</f>
        <v>МУХТАРОВА Гульфия Рубиновна</v>
      </c>
      <c r="D60" s="117" t="str">
        <f>призеры!D60</f>
        <v>26.10.95,МС</v>
      </c>
      <c r="E60" s="117" t="str">
        <f>призеры!E60</f>
        <v>ЮФО</v>
      </c>
      <c r="F60" s="117" t="str">
        <f>призеры!F60</f>
        <v>АГУ,Астрахань</v>
      </c>
      <c r="G60" s="117">
        <f>призеры!G60</f>
        <v>0</v>
      </c>
      <c r="H60" s="117" t="str">
        <f>призеры!H60</f>
        <v>Дуйсенов Р.Г.,Дуйсенов К.Г.</v>
      </c>
      <c r="I60" s="96"/>
      <c r="J60" s="100">
        <v>17</v>
      </c>
    </row>
    <row r="61" spans="1:10" ht="12" customHeight="1" thickBot="1">
      <c r="A61" s="164"/>
      <c r="B61" s="105"/>
      <c r="C61" s="121"/>
      <c r="D61" s="121"/>
      <c r="E61" s="121"/>
      <c r="F61" s="121"/>
      <c r="G61" s="121"/>
      <c r="H61" s="121"/>
      <c r="I61" s="96"/>
      <c r="J61" s="100"/>
    </row>
    <row r="62" spans="1:10" ht="12" customHeight="1">
      <c r="A62" s="164"/>
      <c r="B62" s="105" t="s">
        <v>5</v>
      </c>
      <c r="C62" s="117" t="str">
        <f>призеры!C62</f>
        <v>МИТИНА Ольга Александровна</v>
      </c>
      <c r="D62" s="117" t="str">
        <f>призеры!D62</f>
        <v>08.07.94, МС</v>
      </c>
      <c r="E62" s="117" t="str">
        <f>призеры!E62</f>
        <v>ДВФО</v>
      </c>
      <c r="F62" s="117" t="str">
        <f>призеры!F62</f>
        <v>ДВФУ, Владивосток </v>
      </c>
      <c r="G62" s="117">
        <f>призеры!G62</f>
        <v>0</v>
      </c>
      <c r="H62" s="117" t="str">
        <f>призеры!H62</f>
        <v>Леонтьев Ю.А.  Фалеева Н.А.</v>
      </c>
      <c r="I62" s="96"/>
      <c r="J62" s="100">
        <v>18</v>
      </c>
    </row>
    <row r="63" spans="1:10" ht="12" customHeight="1" thickBot="1">
      <c r="A63" s="164"/>
      <c r="B63" s="105"/>
      <c r="C63" s="121"/>
      <c r="D63" s="121"/>
      <c r="E63" s="121"/>
      <c r="F63" s="121"/>
      <c r="G63" s="121"/>
      <c r="H63" s="121"/>
      <c r="I63" s="96"/>
      <c r="J63" s="100"/>
    </row>
    <row r="64" spans="1:10" ht="12" customHeight="1">
      <c r="A64" s="164"/>
      <c r="B64" s="105" t="s">
        <v>6</v>
      </c>
      <c r="C64" s="117" t="str">
        <f>призеры!C64</f>
        <v>ЛОМАКИНА Валерия Евгеньевна</v>
      </c>
      <c r="D64" s="117" t="str">
        <f>призеры!D64</f>
        <v>25.11.99, КМС</v>
      </c>
      <c r="E64" s="117" t="str">
        <f>призеры!E64</f>
        <v>МОС</v>
      </c>
      <c r="F64" s="117" t="str">
        <f>призеры!F64</f>
        <v>РГУФКСМиТ,Москва</v>
      </c>
      <c r="G64" s="117">
        <f>призеры!G64</f>
        <v>0</v>
      </c>
      <c r="H64" s="117" t="str">
        <f>призеры!H64</f>
        <v>Табаков С.Е.</v>
      </c>
      <c r="I64" s="15"/>
      <c r="J64" s="100">
        <v>19</v>
      </c>
    </row>
    <row r="65" spans="1:10" ht="12" customHeight="1" thickBot="1">
      <c r="A65" s="164"/>
      <c r="B65" s="105"/>
      <c r="C65" s="121"/>
      <c r="D65" s="121"/>
      <c r="E65" s="121"/>
      <c r="F65" s="121"/>
      <c r="G65" s="121"/>
      <c r="H65" s="121"/>
      <c r="I65" s="15"/>
      <c r="J65" s="100"/>
    </row>
    <row r="66" spans="1:10" ht="12" customHeight="1">
      <c r="A66" s="164"/>
      <c r="B66" s="105" t="s">
        <v>6</v>
      </c>
      <c r="C66" s="117" t="str">
        <f>призеры!C66</f>
        <v>ВАРИЧЕВА Анна Викторовна</v>
      </c>
      <c r="D66" s="117" t="str">
        <f>призеры!D66</f>
        <v>03.06.98, КМС</v>
      </c>
      <c r="E66" s="117" t="str">
        <f>призеры!E66</f>
        <v>МОС</v>
      </c>
      <c r="F66" s="117" t="str">
        <f>призеры!F66</f>
        <v>РГУФКСМиТ,Москва</v>
      </c>
      <c r="G66" s="117">
        <f>призеры!G66</f>
        <v>0</v>
      </c>
      <c r="H66" s="117" t="str">
        <f>призеры!H66</f>
        <v>Насыров Е.Г.</v>
      </c>
      <c r="I66" s="15"/>
      <c r="J66" s="100">
        <v>20</v>
      </c>
    </row>
    <row r="67" spans="1:10" ht="12" customHeight="1" thickBot="1">
      <c r="A67" s="165"/>
      <c r="B67" s="106"/>
      <c r="C67" s="121"/>
      <c r="D67" s="121"/>
      <c r="E67" s="121"/>
      <c r="F67" s="121"/>
      <c r="G67" s="121"/>
      <c r="H67" s="121"/>
      <c r="I67" s="15"/>
      <c r="J67" s="100"/>
    </row>
    <row r="68" spans="1:9" ht="12" customHeight="1" hidden="1">
      <c r="A68" s="69"/>
      <c r="B68" s="97" t="s">
        <v>14</v>
      </c>
      <c r="C68" s="117" t="s">
        <v>217</v>
      </c>
      <c r="D68" s="117" t="s">
        <v>218</v>
      </c>
      <c r="E68" s="117" t="s">
        <v>124</v>
      </c>
      <c r="F68" s="117" t="s">
        <v>219</v>
      </c>
      <c r="G68" s="119">
        <v>0</v>
      </c>
      <c r="H68" s="117" t="s">
        <v>220</v>
      </c>
      <c r="I68" s="96"/>
    </row>
    <row r="69" spans="1:9" ht="12" customHeight="1" hidden="1" thickBot="1">
      <c r="A69" s="69"/>
      <c r="B69" s="103"/>
      <c r="C69" s="121"/>
      <c r="D69" s="121"/>
      <c r="E69" s="121"/>
      <c r="F69" s="121"/>
      <c r="G69" s="122"/>
      <c r="H69" s="121"/>
      <c r="I69" s="96"/>
    </row>
    <row r="70" spans="1:9" ht="12" customHeight="1" hidden="1">
      <c r="A70" s="69"/>
      <c r="B70" s="103" t="s">
        <v>14</v>
      </c>
      <c r="C70" s="117" t="s">
        <v>221</v>
      </c>
      <c r="D70" s="117" t="s">
        <v>222</v>
      </c>
      <c r="E70" s="117" t="s">
        <v>124</v>
      </c>
      <c r="F70" s="117" t="s">
        <v>140</v>
      </c>
      <c r="G70" s="119">
        <v>0</v>
      </c>
      <c r="H70" s="117" t="s">
        <v>223</v>
      </c>
      <c r="I70" s="96"/>
    </row>
    <row r="71" spans="1:9" ht="12" customHeight="1" hidden="1" thickBot="1">
      <c r="A71" s="70"/>
      <c r="B71" s="98"/>
      <c r="C71" s="121"/>
      <c r="D71" s="121"/>
      <c r="E71" s="121"/>
      <c r="F71" s="121"/>
      <c r="G71" s="122"/>
      <c r="H71" s="121"/>
      <c r="I71" s="96"/>
    </row>
    <row r="72" spans="2:9" ht="12" customHeight="1" thickBot="1">
      <c r="B72" s="14"/>
      <c r="C72" s="10"/>
      <c r="D72" s="10"/>
      <c r="E72" s="34"/>
      <c r="F72" s="10"/>
      <c r="G72" s="66"/>
      <c r="H72" s="23"/>
      <c r="I72" s="11"/>
    </row>
    <row r="73" spans="1:10" ht="12" customHeight="1">
      <c r="A73" s="163" t="str">
        <f>призеры!A73</f>
        <v>64 кг</v>
      </c>
      <c r="B73" s="115" t="s">
        <v>4</v>
      </c>
      <c r="C73" s="117" t="str">
        <f>призеры!C73</f>
        <v>РИ Айко Чангиевна</v>
      </c>
      <c r="D73" s="117" t="str">
        <f>призеры!D73</f>
        <v>16.02.94, МС</v>
      </c>
      <c r="E73" s="117" t="str">
        <f>призеры!E73</f>
        <v>СФО</v>
      </c>
      <c r="F73" s="117" t="str">
        <f>призеры!F73</f>
        <v>НГАУ, Новосибирск</v>
      </c>
      <c r="G73" s="117">
        <f>призеры!G73</f>
        <v>0</v>
      </c>
      <c r="H73" s="117" t="str">
        <f>призеры!H73</f>
        <v>Орлов АА</v>
      </c>
      <c r="I73" s="96"/>
      <c r="J73" s="100">
        <v>21</v>
      </c>
    </row>
    <row r="74" spans="1:10" ht="12" customHeight="1" thickBot="1">
      <c r="A74" s="164"/>
      <c r="B74" s="105"/>
      <c r="C74" s="121"/>
      <c r="D74" s="121"/>
      <c r="E74" s="121"/>
      <c r="F74" s="121"/>
      <c r="G74" s="121"/>
      <c r="H74" s="121"/>
      <c r="I74" s="96"/>
      <c r="J74" s="100"/>
    </row>
    <row r="75" spans="1:10" ht="12" customHeight="1">
      <c r="A75" s="164"/>
      <c r="B75" s="105" t="s">
        <v>5</v>
      </c>
      <c r="C75" s="117" t="str">
        <f>призеры!C75</f>
        <v>АНИСИМОВА Валерия Александровна</v>
      </c>
      <c r="D75" s="117" t="str">
        <f>призеры!D75</f>
        <v>09.05.98, МС</v>
      </c>
      <c r="E75" s="117" t="str">
        <f>призеры!E75</f>
        <v>СФО</v>
      </c>
      <c r="F75" s="117" t="str">
        <f>призеры!F75</f>
        <v>ТГПУ, Томск</v>
      </c>
      <c r="G75" s="117">
        <f>призеры!G75</f>
        <v>0</v>
      </c>
      <c r="H75" s="117" t="str">
        <f>призеры!H75</f>
        <v>Вышегородцев ДЕ Вахмистрова НА</v>
      </c>
      <c r="I75" s="96"/>
      <c r="J75" s="100">
        <v>22</v>
      </c>
    </row>
    <row r="76" spans="1:10" ht="12" customHeight="1" thickBot="1">
      <c r="A76" s="164"/>
      <c r="B76" s="105"/>
      <c r="C76" s="121"/>
      <c r="D76" s="121"/>
      <c r="E76" s="121"/>
      <c r="F76" s="121"/>
      <c r="G76" s="121"/>
      <c r="H76" s="121"/>
      <c r="I76" s="96"/>
      <c r="J76" s="100"/>
    </row>
    <row r="77" spans="1:10" ht="12" customHeight="1">
      <c r="A77" s="164"/>
      <c r="B77" s="105" t="s">
        <v>6</v>
      </c>
      <c r="C77" s="117" t="str">
        <f>призеры!C77</f>
        <v>КУНАВИНА Ангелина Олеговна</v>
      </c>
      <c r="D77" s="117" t="str">
        <f>призеры!D77</f>
        <v>25.08.97, КМС</v>
      </c>
      <c r="E77" s="117" t="str">
        <f>призеры!E77</f>
        <v>ПФО</v>
      </c>
      <c r="F77" s="117" t="str">
        <f>призеры!F77</f>
        <v>ПГА ФКСиТ, Р.Татарстан</v>
      </c>
      <c r="G77" s="117">
        <f>призеры!G77</f>
        <v>0</v>
      </c>
      <c r="H77" s="117" t="str">
        <f>призеры!H77</f>
        <v>Сагдеев АВ Бурганов РФ</v>
      </c>
      <c r="I77" s="15"/>
      <c r="J77" s="100">
        <v>23</v>
      </c>
    </row>
    <row r="78" spans="1:10" ht="12" customHeight="1" thickBot="1">
      <c r="A78" s="164"/>
      <c r="B78" s="105"/>
      <c r="C78" s="121"/>
      <c r="D78" s="121"/>
      <c r="E78" s="121"/>
      <c r="F78" s="121"/>
      <c r="G78" s="121"/>
      <c r="H78" s="121"/>
      <c r="I78" s="15"/>
      <c r="J78" s="100"/>
    </row>
    <row r="79" spans="1:10" ht="12" customHeight="1">
      <c r="A79" s="164"/>
      <c r="B79" s="105" t="s">
        <v>6</v>
      </c>
      <c r="C79" s="117" t="str">
        <f>призеры!C79</f>
        <v>ЛУКЬЯНЧУК Оксана Юрьевна</v>
      </c>
      <c r="D79" s="117" t="str">
        <f>призеры!D79</f>
        <v>14.09.93, МСМК</v>
      </c>
      <c r="E79" s="117" t="str">
        <f>призеры!E79</f>
        <v>ДВФО</v>
      </c>
      <c r="F79" s="117" t="str">
        <f>призеры!F79</f>
        <v>ДВФУ, Владивосток </v>
      </c>
      <c r="G79" s="117">
        <f>призеры!G79</f>
        <v>0</v>
      </c>
      <c r="H79" s="117" t="str">
        <f>призеры!H79</f>
        <v>Леонтьев Ю.А.  Фалеева Н.А.</v>
      </c>
      <c r="I79" s="15"/>
      <c r="J79" s="100">
        <v>24</v>
      </c>
    </row>
    <row r="80" spans="1:10" ht="12" customHeight="1" thickBot="1">
      <c r="A80" s="165"/>
      <c r="B80" s="106"/>
      <c r="C80" s="121"/>
      <c r="D80" s="121"/>
      <c r="E80" s="121"/>
      <c r="F80" s="121"/>
      <c r="G80" s="121"/>
      <c r="H80" s="121"/>
      <c r="I80" s="15"/>
      <c r="J80" s="100"/>
    </row>
    <row r="81" spans="1:9" ht="12" customHeight="1" hidden="1">
      <c r="A81" s="69"/>
      <c r="B81" s="97" t="s">
        <v>14</v>
      </c>
      <c r="C81" s="117" t="s">
        <v>234</v>
      </c>
      <c r="D81" s="117" t="s">
        <v>235</v>
      </c>
      <c r="E81" s="117" t="s">
        <v>124</v>
      </c>
      <c r="F81" s="117" t="s">
        <v>175</v>
      </c>
      <c r="G81" s="119">
        <v>0</v>
      </c>
      <c r="H81" s="117" t="s">
        <v>176</v>
      </c>
      <c r="I81" s="96"/>
    </row>
    <row r="82" spans="1:9" ht="12" customHeight="1" hidden="1" thickBot="1">
      <c r="A82" s="69"/>
      <c r="B82" s="103"/>
      <c r="C82" s="121"/>
      <c r="D82" s="121"/>
      <c r="E82" s="121"/>
      <c r="F82" s="121"/>
      <c r="G82" s="122"/>
      <c r="H82" s="121"/>
      <c r="I82" s="96"/>
    </row>
    <row r="83" spans="1:9" ht="12" customHeight="1" hidden="1">
      <c r="A83" s="69"/>
      <c r="B83" s="103" t="s">
        <v>14</v>
      </c>
      <c r="C83" s="117" t="s">
        <v>236</v>
      </c>
      <c r="D83" s="117" t="s">
        <v>237</v>
      </c>
      <c r="E83" s="117" t="s">
        <v>124</v>
      </c>
      <c r="F83" s="117" t="s">
        <v>159</v>
      </c>
      <c r="G83" s="119">
        <v>0</v>
      </c>
      <c r="H83" s="117" t="s">
        <v>238</v>
      </c>
      <c r="I83" s="96"/>
    </row>
    <row r="84" spans="1:9" ht="12" customHeight="1" hidden="1" thickBot="1">
      <c r="A84" s="70"/>
      <c r="B84" s="98"/>
      <c r="C84" s="121"/>
      <c r="D84" s="121"/>
      <c r="E84" s="121"/>
      <c r="F84" s="121"/>
      <c r="G84" s="122"/>
      <c r="H84" s="121"/>
      <c r="I84" s="96"/>
    </row>
    <row r="85" spans="2:9" ht="12" customHeight="1" thickBot="1">
      <c r="B85" s="13"/>
      <c r="C85" s="9"/>
      <c r="D85" s="9"/>
      <c r="E85" s="33"/>
      <c r="F85" s="9"/>
      <c r="G85" s="66"/>
      <c r="H85" s="24"/>
      <c r="I85" s="11"/>
    </row>
    <row r="86" spans="1:10" ht="12" customHeight="1">
      <c r="A86" s="163" t="s">
        <v>23</v>
      </c>
      <c r="B86" s="115" t="s">
        <v>4</v>
      </c>
      <c r="C86" s="117" t="str">
        <f>призеры!C86</f>
        <v>ХОМЯЧКОВА Анастасия Михайловна</v>
      </c>
      <c r="D86" s="117" t="str">
        <f>призеры!D86</f>
        <v>16.09.97, МС</v>
      </c>
      <c r="E86" s="117" t="str">
        <f>призеры!E86</f>
        <v>ЦФО</v>
      </c>
      <c r="F86" s="117" t="str">
        <f>призеры!F86</f>
        <v>ВГУ им А.Г. И Н.Г.Столетовых,Владимир</v>
      </c>
      <c r="G86" s="117">
        <f>призеры!G86</f>
        <v>0</v>
      </c>
      <c r="H86" s="117" t="str">
        <f>призеры!H86</f>
        <v>Седюков Ю.А., Гадалов А.В.</v>
      </c>
      <c r="I86" s="96"/>
      <c r="J86" s="100">
        <v>25</v>
      </c>
    </row>
    <row r="87" spans="1:10" ht="12" customHeight="1" thickBot="1">
      <c r="A87" s="164"/>
      <c r="B87" s="105"/>
      <c r="C87" s="121"/>
      <c r="D87" s="121"/>
      <c r="E87" s="121"/>
      <c r="F87" s="121"/>
      <c r="G87" s="121"/>
      <c r="H87" s="121"/>
      <c r="I87" s="96"/>
      <c r="J87" s="100"/>
    </row>
    <row r="88" spans="1:10" ht="12" customHeight="1">
      <c r="A88" s="164"/>
      <c r="B88" s="105" t="s">
        <v>5</v>
      </c>
      <c r="C88" s="117" t="str">
        <f>призеры!C88</f>
        <v>ВЕРЕДЕНКО Дарья Андреевна</v>
      </c>
      <c r="D88" s="117" t="str">
        <f>призеры!D88</f>
        <v>12.06.95, МС</v>
      </c>
      <c r="E88" s="117" t="str">
        <f>призеры!E88</f>
        <v>ДВФО</v>
      </c>
      <c r="F88" s="117" t="str">
        <f>призеры!F88</f>
        <v>ДВФУ, Владивосток </v>
      </c>
      <c r="G88" s="117">
        <f>призеры!G88</f>
        <v>0</v>
      </c>
      <c r="H88" s="117" t="str">
        <f>призеры!H88</f>
        <v>Леонтьев Ю.А.  Фалеева Н.А.</v>
      </c>
      <c r="I88" s="96"/>
      <c r="J88" s="100">
        <v>26</v>
      </c>
    </row>
    <row r="89" spans="1:10" ht="12" customHeight="1" thickBot="1">
      <c r="A89" s="164"/>
      <c r="B89" s="105"/>
      <c r="C89" s="121"/>
      <c r="D89" s="121"/>
      <c r="E89" s="121"/>
      <c r="F89" s="121"/>
      <c r="G89" s="121"/>
      <c r="H89" s="121"/>
      <c r="I89" s="96"/>
      <c r="J89" s="100"/>
    </row>
    <row r="90" spans="1:10" ht="12" customHeight="1">
      <c r="A90" s="164"/>
      <c r="B90" s="105" t="s">
        <v>6</v>
      </c>
      <c r="C90" s="117" t="str">
        <f>призеры!C90</f>
        <v>МАРТЫНОВА Дарья Игоревна </v>
      </c>
      <c r="D90" s="117" t="str">
        <f>призеры!D90</f>
        <v>22.06.94,КМС</v>
      </c>
      <c r="E90" s="117" t="str">
        <f>призеры!E90</f>
        <v>ПФО</v>
      </c>
      <c r="F90" s="117" t="str">
        <f>призеры!F90</f>
        <v>НГПУ им.К.Минина, Н.Новгород</v>
      </c>
      <c r="G90" s="117">
        <f>призеры!G90</f>
        <v>0</v>
      </c>
      <c r="H90" s="117" t="str">
        <f>призеры!H90</f>
        <v>Кожемякин В.С.</v>
      </c>
      <c r="I90" s="15"/>
      <c r="J90" s="100">
        <v>27</v>
      </c>
    </row>
    <row r="91" spans="1:10" ht="12" customHeight="1" thickBot="1">
      <c r="A91" s="164"/>
      <c r="B91" s="105"/>
      <c r="C91" s="121"/>
      <c r="D91" s="121"/>
      <c r="E91" s="121"/>
      <c r="F91" s="121"/>
      <c r="G91" s="121"/>
      <c r="H91" s="121"/>
      <c r="I91" s="15"/>
      <c r="J91" s="100"/>
    </row>
    <row r="92" spans="1:10" ht="12" customHeight="1">
      <c r="A92" s="164"/>
      <c r="B92" s="105" t="s">
        <v>6</v>
      </c>
      <c r="C92" s="117" t="str">
        <f>призеры!C92</f>
        <v>ВОЛКОВА Евгения Витальевна</v>
      </c>
      <c r="D92" s="117" t="str">
        <f>призеры!D92</f>
        <v>01.09.94, МС</v>
      </c>
      <c r="E92" s="117" t="str">
        <f>призеры!E92</f>
        <v>СП</v>
      </c>
      <c r="F92" s="117" t="str">
        <f>призеры!F92</f>
        <v>НГУФКСиЗ, Санкт-Петербург</v>
      </c>
      <c r="G92" s="117">
        <f>призеры!G92</f>
        <v>0</v>
      </c>
      <c r="H92" s="117" t="str">
        <f>призеры!H92</f>
        <v>Еремина Е.П., Никитин С.Н.</v>
      </c>
      <c r="I92" s="15"/>
      <c r="J92" s="100">
        <v>28</v>
      </c>
    </row>
    <row r="93" spans="1:10" ht="12" customHeight="1" thickBot="1">
      <c r="A93" s="165"/>
      <c r="B93" s="106"/>
      <c r="C93" s="121"/>
      <c r="D93" s="121"/>
      <c r="E93" s="121"/>
      <c r="F93" s="121"/>
      <c r="G93" s="121"/>
      <c r="H93" s="121"/>
      <c r="I93" s="15"/>
      <c r="J93" s="100"/>
    </row>
    <row r="94" spans="1:9" ht="12" customHeight="1" hidden="1">
      <c r="A94" s="74"/>
      <c r="B94" s="97" t="s">
        <v>14</v>
      </c>
      <c r="C94" s="117" t="s">
        <v>250</v>
      </c>
      <c r="D94" s="117" t="s">
        <v>251</v>
      </c>
      <c r="E94" s="117" t="s">
        <v>124</v>
      </c>
      <c r="F94" s="117" t="s">
        <v>252</v>
      </c>
      <c r="G94" s="117">
        <v>0</v>
      </c>
      <c r="H94" s="109" t="s">
        <v>220</v>
      </c>
      <c r="I94" s="96"/>
    </row>
    <row r="95" spans="1:9" ht="12" customHeight="1" hidden="1" thickBot="1">
      <c r="A95" s="72"/>
      <c r="B95" s="103"/>
      <c r="C95" s="121"/>
      <c r="D95" s="121"/>
      <c r="E95" s="121"/>
      <c r="F95" s="121"/>
      <c r="G95" s="121"/>
      <c r="H95" s="256"/>
      <c r="I95" s="96"/>
    </row>
    <row r="96" spans="1:9" ht="12" customHeight="1" hidden="1">
      <c r="A96" s="72"/>
      <c r="B96" s="103" t="s">
        <v>14</v>
      </c>
      <c r="C96" s="117" t="s">
        <v>253</v>
      </c>
      <c r="D96" s="117" t="s">
        <v>254</v>
      </c>
      <c r="E96" s="117" t="s">
        <v>124</v>
      </c>
      <c r="F96" s="117" t="s">
        <v>118</v>
      </c>
      <c r="G96" s="117">
        <v>0</v>
      </c>
      <c r="H96" s="109" t="s">
        <v>255</v>
      </c>
      <c r="I96" s="96"/>
    </row>
    <row r="97" spans="1:9" ht="12" customHeight="1" hidden="1" thickBot="1">
      <c r="A97" s="73"/>
      <c r="B97" s="98"/>
      <c r="C97" s="118"/>
      <c r="D97" s="118"/>
      <c r="E97" s="118"/>
      <c r="F97" s="118"/>
      <c r="G97" s="118"/>
      <c r="H97" s="110"/>
      <c r="I97" s="96"/>
    </row>
    <row r="98" spans="2:9" ht="12" customHeight="1">
      <c r="B98" s="13"/>
      <c r="C98" s="9"/>
      <c r="D98" s="9"/>
      <c r="E98" s="33"/>
      <c r="F98" s="9"/>
      <c r="G98" s="9"/>
      <c r="H98" s="24"/>
      <c r="I98" s="11"/>
    </row>
    <row r="99" spans="1:10" ht="12" customHeight="1" hidden="1">
      <c r="A99" s="163" t="s">
        <v>24</v>
      </c>
      <c r="B99" s="115" t="s">
        <v>4</v>
      </c>
      <c r="C99" s="117" t="s">
        <v>256</v>
      </c>
      <c r="D99" s="117" t="s">
        <v>257</v>
      </c>
      <c r="E99" s="117" t="s">
        <v>124</v>
      </c>
      <c r="F99" s="117" t="s">
        <v>258</v>
      </c>
      <c r="G99" s="117">
        <v>0</v>
      </c>
      <c r="H99" s="109" t="s">
        <v>220</v>
      </c>
      <c r="I99" s="96"/>
      <c r="J99" s="100">
        <v>29</v>
      </c>
    </row>
    <row r="100" spans="1:10" ht="12" customHeight="1" hidden="1" thickBot="1">
      <c r="A100" s="164"/>
      <c r="B100" s="105"/>
      <c r="C100" s="121"/>
      <c r="D100" s="121"/>
      <c r="E100" s="121"/>
      <c r="F100" s="121"/>
      <c r="G100" s="121"/>
      <c r="H100" s="256"/>
      <c r="I100" s="96"/>
      <c r="J100" s="100"/>
    </row>
    <row r="101" spans="1:10" ht="12" customHeight="1" hidden="1">
      <c r="A101" s="164"/>
      <c r="B101" s="105" t="s">
        <v>5</v>
      </c>
      <c r="C101" s="117" t="s">
        <v>259</v>
      </c>
      <c r="D101" s="117" t="s">
        <v>260</v>
      </c>
      <c r="E101" s="117" t="s">
        <v>124</v>
      </c>
      <c r="F101" s="117" t="s">
        <v>261</v>
      </c>
      <c r="G101" s="117">
        <v>0</v>
      </c>
      <c r="H101" s="109" t="s">
        <v>220</v>
      </c>
      <c r="I101" s="96"/>
      <c r="J101" s="100">
        <v>30</v>
      </c>
    </row>
    <row r="102" spans="1:10" ht="12" customHeight="1" hidden="1" thickBot="1">
      <c r="A102" s="164"/>
      <c r="B102" s="105"/>
      <c r="C102" s="121"/>
      <c r="D102" s="121"/>
      <c r="E102" s="121"/>
      <c r="F102" s="121"/>
      <c r="G102" s="121"/>
      <c r="H102" s="256"/>
      <c r="I102" s="96"/>
      <c r="J102" s="100"/>
    </row>
    <row r="103" spans="1:10" ht="12" customHeight="1" hidden="1">
      <c r="A103" s="164"/>
      <c r="B103" s="105" t="s">
        <v>6</v>
      </c>
      <c r="C103" s="117" t="s">
        <v>262</v>
      </c>
      <c r="D103" s="117" t="s">
        <v>263</v>
      </c>
      <c r="E103" s="117" t="s">
        <v>124</v>
      </c>
      <c r="F103" s="117" t="s">
        <v>264</v>
      </c>
      <c r="G103" s="117">
        <v>0</v>
      </c>
      <c r="H103" s="109" t="s">
        <v>265</v>
      </c>
      <c r="I103" s="15"/>
      <c r="J103" s="100">
        <v>31</v>
      </c>
    </row>
    <row r="104" spans="1:10" ht="12" customHeight="1" hidden="1" thickBot="1">
      <c r="A104" s="164"/>
      <c r="B104" s="105"/>
      <c r="C104" s="121"/>
      <c r="D104" s="121"/>
      <c r="E104" s="121"/>
      <c r="F104" s="121"/>
      <c r="G104" s="121"/>
      <c r="H104" s="256"/>
      <c r="I104" s="15"/>
      <c r="J104" s="100"/>
    </row>
    <row r="105" spans="1:10" ht="12" customHeight="1" hidden="1">
      <c r="A105" s="164"/>
      <c r="B105" s="105" t="s">
        <v>6</v>
      </c>
      <c r="C105" s="117" t="s">
        <v>266</v>
      </c>
      <c r="D105" s="117" t="s">
        <v>267</v>
      </c>
      <c r="E105" s="117" t="s">
        <v>124</v>
      </c>
      <c r="F105" s="117" t="s">
        <v>159</v>
      </c>
      <c r="G105" s="117">
        <v>0</v>
      </c>
      <c r="H105" s="109" t="s">
        <v>268</v>
      </c>
      <c r="I105" s="15"/>
      <c r="J105" s="100">
        <v>32</v>
      </c>
    </row>
    <row r="106" spans="1:10" ht="12" customHeight="1" hidden="1" thickBot="1">
      <c r="A106" s="165"/>
      <c r="B106" s="106"/>
      <c r="C106" s="118"/>
      <c r="D106" s="118"/>
      <c r="E106" s="118"/>
      <c r="F106" s="118"/>
      <c r="G106" s="118"/>
      <c r="H106" s="110"/>
      <c r="I106" s="15"/>
      <c r="J106" s="100"/>
    </row>
    <row r="107" spans="1:9" ht="12" customHeight="1" hidden="1">
      <c r="A107" s="40"/>
      <c r="B107" s="255" t="s">
        <v>14</v>
      </c>
      <c r="C107" s="117" t="s">
        <v>269</v>
      </c>
      <c r="D107" s="117" t="s">
        <v>270</v>
      </c>
      <c r="E107" s="117" t="s">
        <v>124</v>
      </c>
      <c r="F107" s="117" t="s">
        <v>159</v>
      </c>
      <c r="G107" s="117">
        <v>0</v>
      </c>
      <c r="H107" s="117" t="s">
        <v>238</v>
      </c>
      <c r="I107" s="96"/>
    </row>
    <row r="108" spans="1:9" ht="12" customHeight="1" hidden="1" thickBot="1">
      <c r="A108" s="38"/>
      <c r="B108" s="253"/>
      <c r="C108" s="121"/>
      <c r="D108" s="121"/>
      <c r="E108" s="121"/>
      <c r="F108" s="121"/>
      <c r="G108" s="121"/>
      <c r="H108" s="121"/>
      <c r="I108" s="96"/>
    </row>
    <row r="109" spans="1:9" ht="12" customHeight="1" hidden="1">
      <c r="A109" s="38"/>
      <c r="B109" s="253" t="s">
        <v>14</v>
      </c>
      <c r="C109" s="117" t="s">
        <v>271</v>
      </c>
      <c r="D109" s="117" t="s">
        <v>272</v>
      </c>
      <c r="E109" s="117" t="s">
        <v>124</v>
      </c>
      <c r="F109" s="117" t="s">
        <v>273</v>
      </c>
      <c r="G109" s="117">
        <v>0</v>
      </c>
      <c r="H109" s="117" t="s">
        <v>220</v>
      </c>
      <c r="I109" s="96"/>
    </row>
    <row r="110" spans="1:9" ht="12" customHeight="1" hidden="1" thickBot="1">
      <c r="A110" s="39"/>
      <c r="B110" s="254"/>
      <c r="C110" s="121"/>
      <c r="D110" s="121"/>
      <c r="E110" s="121"/>
      <c r="F110" s="121"/>
      <c r="G110" s="121"/>
      <c r="H110" s="121"/>
      <c r="I110" s="96"/>
    </row>
    <row r="111" spans="2:9" ht="0.75" customHeight="1" hidden="1">
      <c r="B111" s="13"/>
      <c r="C111" s="9"/>
      <c r="D111" s="9"/>
      <c r="E111" s="33"/>
      <c r="F111" s="9"/>
      <c r="G111" s="9"/>
      <c r="H111" s="24"/>
      <c r="I111" s="11"/>
    </row>
    <row r="112" spans="1:10" ht="12" customHeight="1" hidden="1">
      <c r="A112" s="239" t="s">
        <v>25</v>
      </c>
      <c r="B112" s="191" t="s">
        <v>4</v>
      </c>
      <c r="C112" s="117" t="e">
        <v>#REF!</v>
      </c>
      <c r="D112" s="117" t="e">
        <v>#REF!</v>
      </c>
      <c r="E112" s="251" t="e">
        <v>#REF!</v>
      </c>
      <c r="F112" s="117" t="e">
        <v>#REF!</v>
      </c>
      <c r="G112" s="117" t="e">
        <v>#REF!</v>
      </c>
      <c r="H112" s="117" t="e">
        <v>#REF!</v>
      </c>
      <c r="I112" s="96"/>
      <c r="J112" s="100">
        <v>33</v>
      </c>
    </row>
    <row r="113" spans="1:10" ht="12" customHeight="1" hidden="1" thickBot="1">
      <c r="A113" s="240"/>
      <c r="B113" s="103"/>
      <c r="C113" s="121"/>
      <c r="D113" s="121"/>
      <c r="E113" s="252"/>
      <c r="F113" s="121"/>
      <c r="G113" s="121"/>
      <c r="H113" s="121"/>
      <c r="I113" s="96"/>
      <c r="J113" s="100"/>
    </row>
    <row r="114" spans="1:10" ht="12" customHeight="1" hidden="1">
      <c r="A114" s="240"/>
      <c r="B114" s="103" t="s">
        <v>5</v>
      </c>
      <c r="C114" s="117" t="e">
        <v>#REF!</v>
      </c>
      <c r="D114" s="117" t="e">
        <v>#REF!</v>
      </c>
      <c r="E114" s="251" t="e">
        <v>#REF!</v>
      </c>
      <c r="F114" s="117" t="e">
        <v>#REF!</v>
      </c>
      <c r="G114" s="117" t="e">
        <v>#REF!</v>
      </c>
      <c r="H114" s="117" t="e">
        <v>#REF!</v>
      </c>
      <c r="I114" s="96"/>
      <c r="J114" s="100">
        <v>34</v>
      </c>
    </row>
    <row r="115" spans="1:10" ht="12" customHeight="1" hidden="1" thickBot="1">
      <c r="A115" s="240"/>
      <c r="B115" s="103"/>
      <c r="C115" s="121"/>
      <c r="D115" s="121"/>
      <c r="E115" s="252"/>
      <c r="F115" s="121"/>
      <c r="G115" s="121"/>
      <c r="H115" s="121"/>
      <c r="I115" s="96"/>
      <c r="J115" s="100"/>
    </row>
    <row r="116" spans="1:10" ht="12" customHeight="1" hidden="1">
      <c r="A116" s="240"/>
      <c r="B116" s="103" t="s">
        <v>6</v>
      </c>
      <c r="C116" s="117" t="e">
        <v>#REF!</v>
      </c>
      <c r="D116" s="117" t="e">
        <v>#REF!</v>
      </c>
      <c r="E116" s="251" t="e">
        <v>#REF!</v>
      </c>
      <c r="F116" s="117" t="e">
        <v>#REF!</v>
      </c>
      <c r="G116" s="117" t="e">
        <v>#REF!</v>
      </c>
      <c r="H116" s="117" t="e">
        <v>#REF!</v>
      </c>
      <c r="I116" s="15"/>
      <c r="J116" s="100">
        <v>35</v>
      </c>
    </row>
    <row r="117" spans="1:10" ht="12" customHeight="1" hidden="1" thickBot="1">
      <c r="A117" s="240"/>
      <c r="B117" s="103"/>
      <c r="C117" s="121"/>
      <c r="D117" s="121"/>
      <c r="E117" s="252"/>
      <c r="F117" s="121"/>
      <c r="G117" s="121"/>
      <c r="H117" s="121"/>
      <c r="I117" s="15"/>
      <c r="J117" s="100"/>
    </row>
    <row r="118" spans="1:10" ht="12" customHeight="1" hidden="1">
      <c r="A118" s="240"/>
      <c r="B118" s="103" t="s">
        <v>6</v>
      </c>
      <c r="C118" s="117" t="e">
        <v>#REF!</v>
      </c>
      <c r="D118" s="117" t="e">
        <v>#REF!</v>
      </c>
      <c r="E118" s="251" t="e">
        <v>#REF!</v>
      </c>
      <c r="F118" s="117" t="e">
        <v>#REF!</v>
      </c>
      <c r="G118" s="117" t="e">
        <v>#REF!</v>
      </c>
      <c r="H118" s="117" t="e">
        <v>#REF!</v>
      </c>
      <c r="I118" s="15"/>
      <c r="J118" s="100">
        <v>36</v>
      </c>
    </row>
    <row r="119" spans="1:10" ht="12" customHeight="1" hidden="1">
      <c r="A119" s="240"/>
      <c r="B119" s="103"/>
      <c r="C119" s="121"/>
      <c r="D119" s="121"/>
      <c r="E119" s="252"/>
      <c r="F119" s="121"/>
      <c r="G119" s="121"/>
      <c r="H119" s="121"/>
      <c r="I119" s="15"/>
      <c r="J119" s="100"/>
    </row>
    <row r="120" spans="1:9" ht="12" customHeight="1" hidden="1">
      <c r="A120" s="240"/>
      <c r="B120" s="103" t="s">
        <v>14</v>
      </c>
      <c r="C120" s="117" t="e">
        <v>#REF!</v>
      </c>
      <c r="D120" s="117" t="e">
        <v>#REF!</v>
      </c>
      <c r="E120" s="251" t="e">
        <v>#REF!</v>
      </c>
      <c r="F120" s="117" t="e">
        <v>#REF!</v>
      </c>
      <c r="G120" s="117" t="e">
        <v>#REF!</v>
      </c>
      <c r="H120" s="117" t="e">
        <v>#REF!</v>
      </c>
      <c r="I120" s="96"/>
    </row>
    <row r="121" spans="1:9" ht="12" customHeight="1" hidden="1" thickBot="1">
      <c r="A121" s="240"/>
      <c r="B121" s="103"/>
      <c r="C121" s="121"/>
      <c r="D121" s="121"/>
      <c r="E121" s="252"/>
      <c r="F121" s="121"/>
      <c r="G121" s="121"/>
      <c r="H121" s="121"/>
      <c r="I121" s="96"/>
    </row>
    <row r="122" spans="1:9" ht="12" customHeight="1" hidden="1">
      <c r="A122" s="240"/>
      <c r="B122" s="103" t="s">
        <v>15</v>
      </c>
      <c r="C122" s="117" t="e">
        <v>#REF!</v>
      </c>
      <c r="D122" s="117" t="e">
        <v>#REF!</v>
      </c>
      <c r="E122" s="251" t="e">
        <v>#REF!</v>
      </c>
      <c r="F122" s="117" t="e">
        <v>#REF!</v>
      </c>
      <c r="G122" s="117" t="e">
        <v>#REF!</v>
      </c>
      <c r="H122" s="117" t="e">
        <v>#REF!</v>
      </c>
      <c r="I122" s="96"/>
    </row>
    <row r="123" spans="1:9" ht="12" customHeight="1" hidden="1" thickBot="1">
      <c r="A123" s="241"/>
      <c r="B123" s="98"/>
      <c r="C123" s="121"/>
      <c r="D123" s="121"/>
      <c r="E123" s="252"/>
      <c r="F123" s="121"/>
      <c r="G123" s="121"/>
      <c r="H123" s="121"/>
      <c r="I123" s="96"/>
    </row>
    <row r="124" spans="2:9" ht="0.75" customHeight="1" hidden="1" thickBot="1">
      <c r="B124" s="13"/>
      <c r="C124" s="9"/>
      <c r="D124" s="9"/>
      <c r="E124" s="33"/>
      <c r="F124" s="9"/>
      <c r="G124" s="9"/>
      <c r="H124" s="24"/>
      <c r="I124" s="11"/>
    </row>
    <row r="125" spans="1:10" ht="12" customHeight="1" hidden="1">
      <c r="A125" s="242" t="s">
        <v>26</v>
      </c>
      <c r="B125" s="191" t="s">
        <v>4</v>
      </c>
      <c r="C125" s="94" t="e">
        <v>#REF!</v>
      </c>
      <c r="D125" s="94" t="e">
        <v>#REF!</v>
      </c>
      <c r="E125" s="249" t="e">
        <v>#REF!</v>
      </c>
      <c r="F125" s="94" t="e">
        <v>#REF!</v>
      </c>
      <c r="G125" s="107" t="e">
        <v>#REF!</v>
      </c>
      <c r="H125" s="94" t="e">
        <v>#REF!</v>
      </c>
      <c r="I125" s="96"/>
      <c r="J125" s="100">
        <v>37</v>
      </c>
    </row>
    <row r="126" spans="1:10" ht="12" customHeight="1" hidden="1" thickBot="1">
      <c r="A126" s="243"/>
      <c r="B126" s="103"/>
      <c r="C126" s="99"/>
      <c r="D126" s="95"/>
      <c r="E126" s="247"/>
      <c r="F126" s="95"/>
      <c r="G126" s="116"/>
      <c r="H126" s="95"/>
      <c r="I126" s="96"/>
      <c r="J126" s="100"/>
    </row>
    <row r="127" spans="1:10" ht="12" customHeight="1" hidden="1">
      <c r="A127" s="243"/>
      <c r="B127" s="103" t="s">
        <v>5</v>
      </c>
      <c r="C127" s="94" t="e">
        <v>#REF!</v>
      </c>
      <c r="D127" s="94" t="e">
        <v>#REF!</v>
      </c>
      <c r="E127" s="249" t="e">
        <v>#REF!</v>
      </c>
      <c r="F127" s="94" t="e">
        <v>#REF!</v>
      </c>
      <c r="G127" s="107" t="e">
        <v>#REF!</v>
      </c>
      <c r="H127" s="94" t="e">
        <v>#REF!</v>
      </c>
      <c r="I127" s="96"/>
      <c r="J127" s="100">
        <v>38</v>
      </c>
    </row>
    <row r="128" spans="1:10" ht="12" customHeight="1" hidden="1" thickBot="1">
      <c r="A128" s="243"/>
      <c r="B128" s="103"/>
      <c r="C128" s="99"/>
      <c r="D128" s="95"/>
      <c r="E128" s="247"/>
      <c r="F128" s="95"/>
      <c r="G128" s="116"/>
      <c r="H128" s="245"/>
      <c r="I128" s="96"/>
      <c r="J128" s="100"/>
    </row>
    <row r="129" spans="1:10" ht="12" customHeight="1" hidden="1">
      <c r="A129" s="243"/>
      <c r="B129" s="103" t="s">
        <v>6</v>
      </c>
      <c r="C129" s="94" t="e">
        <v>#REF!</v>
      </c>
      <c r="D129" s="94" t="e">
        <v>#REF!</v>
      </c>
      <c r="E129" s="249" t="e">
        <v>#REF!</v>
      </c>
      <c r="F129" s="94" t="e">
        <v>#REF!</v>
      </c>
      <c r="G129" s="107" t="e">
        <v>#REF!</v>
      </c>
      <c r="H129" s="94" t="e">
        <v>#REF!</v>
      </c>
      <c r="I129" s="15"/>
      <c r="J129" s="100">
        <v>39</v>
      </c>
    </row>
    <row r="130" spans="1:10" ht="12" customHeight="1" hidden="1" thickBot="1">
      <c r="A130" s="243"/>
      <c r="B130" s="103"/>
      <c r="C130" s="99"/>
      <c r="D130" s="95"/>
      <c r="E130" s="247"/>
      <c r="F130" s="95"/>
      <c r="G130" s="116"/>
      <c r="H130" s="95"/>
      <c r="I130" s="15"/>
      <c r="J130" s="100"/>
    </row>
    <row r="131" spans="1:10" ht="12" customHeight="1" hidden="1">
      <c r="A131" s="243"/>
      <c r="B131" s="103" t="s">
        <v>6</v>
      </c>
      <c r="C131" s="94" t="e">
        <v>#REF!</v>
      </c>
      <c r="D131" s="94" t="e">
        <v>#REF!</v>
      </c>
      <c r="E131" s="249" t="e">
        <v>#REF!</v>
      </c>
      <c r="F131" s="94" t="e">
        <v>#REF!</v>
      </c>
      <c r="G131" s="107" t="e">
        <v>#REF!</v>
      </c>
      <c r="H131" s="94" t="e">
        <v>#REF!</v>
      </c>
      <c r="I131" s="15"/>
      <c r="J131" s="100">
        <v>40</v>
      </c>
    </row>
    <row r="132" spans="1:10" ht="12" customHeight="1" hidden="1" thickBot="1">
      <c r="A132" s="243"/>
      <c r="B132" s="104"/>
      <c r="C132" s="245"/>
      <c r="D132" s="245"/>
      <c r="E132" s="246"/>
      <c r="F132" s="245"/>
      <c r="G132" s="248"/>
      <c r="H132" s="95"/>
      <c r="I132" s="15"/>
      <c r="J132" s="100"/>
    </row>
    <row r="133" spans="1:9" ht="57.75" customHeight="1" hidden="1">
      <c r="A133" s="250"/>
      <c r="B133" s="101" t="s">
        <v>14</v>
      </c>
      <c r="C133" s="94" t="e">
        <v>#REF!</v>
      </c>
      <c r="D133" s="94" t="e">
        <v>#REF!</v>
      </c>
      <c r="E133" s="249" t="e">
        <v>#REF!</v>
      </c>
      <c r="F133" s="94" t="e">
        <v>#REF!</v>
      </c>
      <c r="G133" s="107" t="e">
        <v>#REF!</v>
      </c>
      <c r="H133" s="245" t="e">
        <v>#REF!</v>
      </c>
      <c r="I133" s="96"/>
    </row>
    <row r="134" spans="1:9" ht="12" customHeight="1" hidden="1" thickBot="1">
      <c r="A134" s="250"/>
      <c r="B134" s="102"/>
      <c r="C134" s="95"/>
      <c r="D134" s="95"/>
      <c r="E134" s="247"/>
      <c r="F134" s="95"/>
      <c r="G134" s="108"/>
      <c r="H134" s="95"/>
      <c r="I134" s="96"/>
    </row>
    <row r="135" spans="1:9" ht="12" customHeight="1" hidden="1">
      <c r="A135" s="243"/>
      <c r="B135" s="97" t="s">
        <v>14</v>
      </c>
      <c r="C135" s="245" t="e">
        <v>#REF!</v>
      </c>
      <c r="D135" s="245" t="e">
        <v>#REF!</v>
      </c>
      <c r="E135" s="246" t="e">
        <v>#REF!</v>
      </c>
      <c r="F135" s="245" t="e">
        <v>#REF!</v>
      </c>
      <c r="G135" s="248" t="e">
        <v>#REF!</v>
      </c>
      <c r="H135" s="245" t="e">
        <v>#REF!</v>
      </c>
      <c r="I135" s="96"/>
    </row>
    <row r="136" spans="1:9" ht="12" customHeight="1" hidden="1" thickBot="1">
      <c r="A136" s="244"/>
      <c r="B136" s="98"/>
      <c r="C136" s="95"/>
      <c r="D136" s="95"/>
      <c r="E136" s="247"/>
      <c r="F136" s="95"/>
      <c r="G136" s="108"/>
      <c r="H136" s="95"/>
      <c r="I136" s="96"/>
    </row>
    <row r="137" spans="2:8" ht="9" customHeight="1" hidden="1" thickBot="1">
      <c r="B137" s="12"/>
      <c r="C137" s="3"/>
      <c r="D137" s="4"/>
      <c r="E137" s="4"/>
      <c r="F137" s="5"/>
      <c r="G137" s="5"/>
      <c r="H137" s="3"/>
    </row>
    <row r="138" spans="1:8" ht="12" customHeight="1" hidden="1">
      <c r="A138" s="163" t="s">
        <v>10</v>
      </c>
      <c r="B138" s="101" t="s">
        <v>4</v>
      </c>
      <c r="C138" s="225"/>
      <c r="D138" s="187"/>
      <c r="E138" s="29"/>
      <c r="F138" s="195"/>
      <c r="G138" s="30"/>
      <c r="H138" s="189"/>
    </row>
    <row r="139" spans="1:8" ht="12" customHeight="1" hidden="1">
      <c r="A139" s="164"/>
      <c r="B139" s="140"/>
      <c r="C139" s="133"/>
      <c r="D139" s="213"/>
      <c r="E139" s="27"/>
      <c r="F139" s="215"/>
      <c r="G139" s="31"/>
      <c r="H139" s="208"/>
    </row>
    <row r="140" spans="1:8" ht="12" customHeight="1" hidden="1">
      <c r="A140" s="164"/>
      <c r="B140" s="140" t="s">
        <v>5</v>
      </c>
      <c r="C140" s="133"/>
      <c r="D140" s="213"/>
      <c r="E140" s="27"/>
      <c r="F140" s="215"/>
      <c r="G140" s="31"/>
      <c r="H140" s="208"/>
    </row>
    <row r="141" spans="1:8" ht="12" customHeight="1" hidden="1">
      <c r="A141" s="164"/>
      <c r="B141" s="140"/>
      <c r="C141" s="133"/>
      <c r="D141" s="213"/>
      <c r="E141" s="27"/>
      <c r="F141" s="215"/>
      <c r="G141" s="31"/>
      <c r="H141" s="208"/>
    </row>
    <row r="142" spans="1:8" ht="12" customHeight="1" hidden="1">
      <c r="A142" s="164"/>
      <c r="B142" s="140" t="s">
        <v>6</v>
      </c>
      <c r="C142" s="133"/>
      <c r="D142" s="213"/>
      <c r="E142" s="27"/>
      <c r="F142" s="215"/>
      <c r="G142" s="31"/>
      <c r="H142" s="208"/>
    </row>
    <row r="143" spans="1:8" ht="12" customHeight="1" hidden="1">
      <c r="A143" s="164"/>
      <c r="B143" s="140"/>
      <c r="C143" s="133"/>
      <c r="D143" s="213"/>
      <c r="E143" s="27"/>
      <c r="F143" s="215"/>
      <c r="G143" s="31"/>
      <c r="H143" s="208"/>
    </row>
    <row r="144" spans="1:8" ht="12" customHeight="1" hidden="1">
      <c r="A144" s="164"/>
      <c r="B144" s="140" t="s">
        <v>6</v>
      </c>
      <c r="C144" s="133"/>
      <c r="D144" s="213"/>
      <c r="E144" s="27"/>
      <c r="F144" s="215"/>
      <c r="G144" s="31"/>
      <c r="H144" s="208"/>
    </row>
    <row r="145" spans="1:8" ht="12" customHeight="1" hidden="1" thickBot="1">
      <c r="A145" s="165"/>
      <c r="B145" s="102"/>
      <c r="C145" s="226"/>
      <c r="D145" s="194"/>
      <c r="E145" s="28"/>
      <c r="F145" s="196"/>
      <c r="G145" s="32"/>
      <c r="H145" s="177"/>
    </row>
    <row r="146" spans="2:8" ht="12" customHeight="1" hidden="1" thickBot="1">
      <c r="B146" s="13"/>
      <c r="C146" s="9"/>
      <c r="D146" s="9"/>
      <c r="E146" s="33"/>
      <c r="F146" s="9"/>
      <c r="G146" s="9"/>
      <c r="H146" s="9"/>
    </row>
    <row r="147" spans="1:8" ht="12" customHeight="1" hidden="1">
      <c r="A147" s="163" t="s">
        <v>11</v>
      </c>
      <c r="B147" s="101" t="s">
        <v>4</v>
      </c>
      <c r="C147" s="225"/>
      <c r="D147" s="187"/>
      <c r="E147" s="29"/>
      <c r="F147" s="195"/>
      <c r="G147" s="30"/>
      <c r="H147" s="189"/>
    </row>
    <row r="148" spans="1:8" ht="12" customHeight="1" hidden="1">
      <c r="A148" s="164"/>
      <c r="B148" s="140"/>
      <c r="C148" s="133"/>
      <c r="D148" s="213"/>
      <c r="E148" s="27"/>
      <c r="F148" s="215"/>
      <c r="G148" s="31"/>
      <c r="H148" s="208"/>
    </row>
    <row r="149" spans="1:8" ht="12" customHeight="1" hidden="1">
      <c r="A149" s="164"/>
      <c r="B149" s="140" t="s">
        <v>5</v>
      </c>
      <c r="C149" s="133"/>
      <c r="D149" s="213"/>
      <c r="E149" s="27"/>
      <c r="F149" s="215"/>
      <c r="G149" s="31"/>
      <c r="H149" s="208"/>
    </row>
    <row r="150" spans="1:8" ht="12" customHeight="1" hidden="1">
      <c r="A150" s="164"/>
      <c r="B150" s="140"/>
      <c r="C150" s="133"/>
      <c r="D150" s="213"/>
      <c r="E150" s="27"/>
      <c r="F150" s="215"/>
      <c r="G150" s="31"/>
      <c r="H150" s="208"/>
    </row>
    <row r="151" spans="1:8" ht="12" customHeight="1" hidden="1">
      <c r="A151" s="164"/>
      <c r="B151" s="140" t="s">
        <v>6</v>
      </c>
      <c r="C151" s="133"/>
      <c r="D151" s="213"/>
      <c r="E151" s="27"/>
      <c r="F151" s="215"/>
      <c r="G151" s="31"/>
      <c r="H151" s="208"/>
    </row>
    <row r="152" spans="1:8" ht="12" customHeight="1" hidden="1">
      <c r="A152" s="164"/>
      <c r="B152" s="140"/>
      <c r="C152" s="133"/>
      <c r="D152" s="213"/>
      <c r="E152" s="27"/>
      <c r="F152" s="215"/>
      <c r="G152" s="31"/>
      <c r="H152" s="208"/>
    </row>
    <row r="153" spans="1:8" ht="12" customHeight="1" hidden="1">
      <c r="A153" s="164"/>
      <c r="B153" s="140" t="s">
        <v>6</v>
      </c>
      <c r="C153" s="133"/>
      <c r="D153" s="213"/>
      <c r="E153" s="27"/>
      <c r="F153" s="215"/>
      <c r="G153" s="31"/>
      <c r="H153" s="208"/>
    </row>
    <row r="154" spans="1:8" ht="12" customHeight="1" hidden="1" thickBot="1">
      <c r="A154" s="165"/>
      <c r="B154" s="102"/>
      <c r="C154" s="226"/>
      <c r="D154" s="194"/>
      <c r="E154" s="28"/>
      <c r="F154" s="196"/>
      <c r="G154" s="32"/>
      <c r="H154" s="177"/>
    </row>
    <row r="155" spans="2:8" ht="2.25" customHeight="1" hidden="1">
      <c r="B155" s="2"/>
      <c r="C155" s="3"/>
      <c r="D155" s="4"/>
      <c r="E155" s="4"/>
      <c r="F155" s="5"/>
      <c r="G155" s="5"/>
      <c r="H155" s="3"/>
    </row>
    <row r="156" spans="1:10" ht="29.25" customHeight="1">
      <c r="A156" s="1"/>
      <c r="B156" s="2"/>
      <c r="C156" s="3"/>
      <c r="D156" s="4"/>
      <c r="E156" s="4"/>
      <c r="F156" s="5"/>
      <c r="G156" s="5"/>
      <c r="H156" s="3"/>
      <c r="J156" s="1"/>
    </row>
    <row r="157" spans="1:8" ht="12" customHeight="1">
      <c r="A157" s="1"/>
      <c r="B157" s="26" t="s">
        <v>274</v>
      </c>
      <c r="C157" s="6"/>
      <c r="D157" s="6"/>
      <c r="E157" s="35"/>
      <c r="F157" s="26" t="s">
        <v>275</v>
      </c>
      <c r="G157" s="26"/>
      <c r="H157" s="6"/>
    </row>
    <row r="158" spans="1:8" ht="21.75" customHeight="1">
      <c r="A158" s="1"/>
      <c r="B158" s="26"/>
      <c r="C158" s="7"/>
      <c r="D158" s="7"/>
      <c r="E158" s="36"/>
      <c r="F158" s="25" t="s">
        <v>276</v>
      </c>
      <c r="G158" s="25"/>
      <c r="H158" s="7"/>
    </row>
    <row r="159" spans="1:8" ht="12" customHeight="1">
      <c r="A159" s="1"/>
      <c r="B159" s="26" t="s">
        <v>277</v>
      </c>
      <c r="C159" s="7"/>
      <c r="D159" s="7"/>
      <c r="E159" s="36"/>
      <c r="F159" s="26" t="s">
        <v>278</v>
      </c>
      <c r="G159" s="26"/>
      <c r="H159" s="6"/>
    </row>
    <row r="160" spans="3:8" ht="12" customHeight="1">
      <c r="C160" s="1"/>
      <c r="F160" t="s">
        <v>279</v>
      </c>
      <c r="H160" s="7"/>
    </row>
    <row r="165" ht="12.75">
      <c r="S165" t="s">
        <v>13</v>
      </c>
    </row>
  </sheetData>
  <sheetProtection/>
  <mergeCells count="566">
    <mergeCell ref="A21:A28"/>
    <mergeCell ref="A34:A41"/>
    <mergeCell ref="A47:A54"/>
    <mergeCell ref="A60:A67"/>
    <mergeCell ref="A73:A80"/>
    <mergeCell ref="A86:A9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J12:J13"/>
    <mergeCell ref="B14:B15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I18:I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5:B26"/>
    <mergeCell ref="C25:C26"/>
    <mergeCell ref="D25:D26"/>
    <mergeCell ref="E25:E26"/>
    <mergeCell ref="F25:F26"/>
    <mergeCell ref="G25:G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B29:B30"/>
    <mergeCell ref="C29:C30"/>
    <mergeCell ref="D29:D30"/>
    <mergeCell ref="E29:E30"/>
    <mergeCell ref="F29:F30"/>
    <mergeCell ref="G29:G30"/>
    <mergeCell ref="H29:H30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F55:F56"/>
    <mergeCell ref="G47:G48"/>
    <mergeCell ref="H47:H48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B70:B71"/>
    <mergeCell ref="C70:C71"/>
    <mergeCell ref="D70:D71"/>
    <mergeCell ref="E70:E71"/>
    <mergeCell ref="F70:F71"/>
    <mergeCell ref="G70:G71"/>
    <mergeCell ref="H70:H71"/>
    <mergeCell ref="I70:I71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G92:G93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C96:C97"/>
    <mergeCell ref="D96:D97"/>
    <mergeCell ref="E96:E97"/>
    <mergeCell ref="F96:F97"/>
    <mergeCell ref="G96:G97"/>
    <mergeCell ref="H92:H93"/>
    <mergeCell ref="C92:C93"/>
    <mergeCell ref="D92:D93"/>
    <mergeCell ref="E92:E93"/>
    <mergeCell ref="F92:F93"/>
    <mergeCell ref="H96:H97"/>
    <mergeCell ref="I96:I97"/>
    <mergeCell ref="B99:B100"/>
    <mergeCell ref="C99:C100"/>
    <mergeCell ref="D99:D100"/>
    <mergeCell ref="E99:E100"/>
    <mergeCell ref="F99:F100"/>
    <mergeCell ref="G99:G100"/>
    <mergeCell ref="H99:H100"/>
    <mergeCell ref="B96:B97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A138:A145"/>
    <mergeCell ref="B138:B139"/>
    <mergeCell ref="C138:C139"/>
    <mergeCell ref="D138:D139"/>
    <mergeCell ref="F138:F139"/>
    <mergeCell ref="H138:H139"/>
    <mergeCell ref="B140:B141"/>
    <mergeCell ref="C140:C141"/>
    <mergeCell ref="D140:D141"/>
    <mergeCell ref="F140:F141"/>
    <mergeCell ref="H140:H141"/>
    <mergeCell ref="B142:B143"/>
    <mergeCell ref="C142:C143"/>
    <mergeCell ref="D142:D143"/>
    <mergeCell ref="F142:F143"/>
    <mergeCell ref="H142:H143"/>
    <mergeCell ref="F144:F145"/>
    <mergeCell ref="H144:H145"/>
    <mergeCell ref="A147:A154"/>
    <mergeCell ref="B147:B148"/>
    <mergeCell ref="C147:C148"/>
    <mergeCell ref="D147:D148"/>
    <mergeCell ref="F147:F148"/>
    <mergeCell ref="B153:B154"/>
    <mergeCell ref="C153:C154"/>
    <mergeCell ref="D153:D154"/>
    <mergeCell ref="F153:F154"/>
    <mergeCell ref="H153:H154"/>
    <mergeCell ref="H147:H148"/>
    <mergeCell ref="B149:B150"/>
    <mergeCell ref="C149:C150"/>
    <mergeCell ref="D149:D150"/>
    <mergeCell ref="F149:F150"/>
    <mergeCell ref="A99:A106"/>
    <mergeCell ref="B151:B152"/>
    <mergeCell ref="C151:C152"/>
    <mergeCell ref="D151:D152"/>
    <mergeCell ref="F151:F152"/>
    <mergeCell ref="H151:H152"/>
    <mergeCell ref="H149:H150"/>
    <mergeCell ref="B144:B145"/>
    <mergeCell ref="C144:C145"/>
    <mergeCell ref="D144:D145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60" max="7" man="1"/>
  </rowBreaks>
  <colBreaks count="2" manualBreakCount="2">
    <brk id="13" max="65535" man="1"/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12">
      <selection activeCell="H143" sqref="H143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37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67" t="s">
        <v>7</v>
      </c>
      <c r="B1" s="167"/>
      <c r="C1" s="167"/>
      <c r="D1" s="167"/>
      <c r="E1" s="167"/>
      <c r="F1" s="167"/>
      <c r="G1" s="167"/>
      <c r="H1" s="167"/>
      <c r="I1" s="167"/>
    </row>
    <row r="2" spans="1:9" ht="17.25" customHeight="1">
      <c r="A2" s="168" t="s">
        <v>343</v>
      </c>
      <c r="B2" s="168"/>
      <c r="C2" s="168"/>
      <c r="D2" s="168"/>
      <c r="E2" s="168"/>
      <c r="F2" s="168"/>
      <c r="G2" s="168"/>
      <c r="H2" s="168"/>
      <c r="I2" s="168"/>
    </row>
    <row r="3" spans="1:9" ht="40.5" customHeight="1">
      <c r="A3" s="169" t="str">
        <f>'[13]реквизиты'!$A$2</f>
        <v>Всероссийские соревнования по самбо среди студентов</v>
      </c>
      <c r="B3" s="169"/>
      <c r="C3" s="169"/>
      <c r="D3" s="169"/>
      <c r="E3" s="169"/>
      <c r="F3" s="169"/>
      <c r="G3" s="169"/>
      <c r="H3" s="169"/>
      <c r="I3" s="169"/>
    </row>
    <row r="4" spans="1:9" ht="16.5" customHeight="1" thickBot="1">
      <c r="A4" s="168" t="str">
        <f>'[13]реквизиты'!$A$3</f>
        <v>25-28 апреля 2017г.                                 г.Дзержинск</v>
      </c>
      <c r="B4" s="168"/>
      <c r="C4" s="168"/>
      <c r="D4" s="168"/>
      <c r="E4" s="168"/>
      <c r="F4" s="168"/>
      <c r="G4" s="168"/>
      <c r="H4" s="168"/>
      <c r="I4" s="168"/>
    </row>
    <row r="5" spans="1:9" ht="3.75" customHeight="1" hidden="1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2:9" ht="10.5" customHeight="1">
      <c r="B6" s="170" t="s">
        <v>0</v>
      </c>
      <c r="C6" s="172" t="s">
        <v>1</v>
      </c>
      <c r="D6" s="172" t="s">
        <v>2</v>
      </c>
      <c r="E6" s="172" t="s">
        <v>18</v>
      </c>
      <c r="F6" s="172" t="s">
        <v>19</v>
      </c>
      <c r="G6" s="158"/>
      <c r="H6" s="160" t="s">
        <v>3</v>
      </c>
      <c r="I6" s="162"/>
    </row>
    <row r="7" spans="2:9" ht="13.5" customHeight="1" thickBot="1">
      <c r="B7" s="171"/>
      <c r="C7" s="173"/>
      <c r="D7" s="173"/>
      <c r="E7" s="173"/>
      <c r="F7" s="173"/>
      <c r="G7" s="159"/>
      <c r="H7" s="161"/>
      <c r="I7" s="162"/>
    </row>
    <row r="8" spans="1:10" ht="12.75" customHeight="1" hidden="1">
      <c r="A8" s="163" t="s">
        <v>9</v>
      </c>
      <c r="B8" s="166" t="s">
        <v>4</v>
      </c>
      <c r="C8" s="117" t="str">
        <f>'[2]Ит.пр'!$C$6</f>
        <v>ШКЕТ Ольга Владимировна</v>
      </c>
      <c r="D8" s="145" t="e">
        <f>#REF!</f>
        <v>#REF!</v>
      </c>
      <c r="E8" s="147" t="e">
        <f>#REF!</f>
        <v>#REF!</v>
      </c>
      <c r="F8" s="145" t="e">
        <f>#REF!</f>
        <v>#REF!</v>
      </c>
      <c r="G8" s="149" t="e">
        <f>#REF!</f>
        <v>#REF!</v>
      </c>
      <c r="H8" s="143" t="e">
        <f>#REF!</f>
        <v>#REF!</v>
      </c>
      <c r="I8" s="156"/>
      <c r="J8" s="100">
        <v>1</v>
      </c>
    </row>
    <row r="9" spans="1:10" ht="12.75" customHeight="1" hidden="1" thickBot="1">
      <c r="A9" s="164"/>
      <c r="B9" s="157"/>
      <c r="C9" s="121"/>
      <c r="D9" s="153"/>
      <c r="E9" s="154"/>
      <c r="F9" s="153"/>
      <c r="G9" s="155"/>
      <c r="H9" s="144"/>
      <c r="I9" s="156"/>
      <c r="J9" s="100"/>
    </row>
    <row r="10" spans="1:10" ht="12.75" customHeight="1" hidden="1">
      <c r="A10" s="164"/>
      <c r="B10" s="157" t="s">
        <v>5</v>
      </c>
      <c r="C10" s="117" t="e">
        <f>#REF!</f>
        <v>#REF!</v>
      </c>
      <c r="D10" s="145" t="e">
        <f>#REF!</f>
        <v>#REF!</v>
      </c>
      <c r="E10" s="147" t="e">
        <f>#REF!</f>
        <v>#REF!</v>
      </c>
      <c r="F10" s="145" t="e">
        <f>#REF!</f>
        <v>#REF!</v>
      </c>
      <c r="G10" s="149" t="e">
        <f>#REF!</f>
        <v>#REF!</v>
      </c>
      <c r="H10" s="143" t="e">
        <f>#REF!</f>
        <v>#REF!</v>
      </c>
      <c r="I10" s="156"/>
      <c r="J10" s="100">
        <v>2</v>
      </c>
    </row>
    <row r="11" spans="1:10" ht="12.75" customHeight="1" hidden="1" thickBot="1">
      <c r="A11" s="164"/>
      <c r="B11" s="157"/>
      <c r="C11" s="121"/>
      <c r="D11" s="153"/>
      <c r="E11" s="154"/>
      <c r="F11" s="153"/>
      <c r="G11" s="155"/>
      <c r="H11" s="144"/>
      <c r="I11" s="156"/>
      <c r="J11" s="100"/>
    </row>
    <row r="12" spans="1:10" ht="12.75" customHeight="1" hidden="1">
      <c r="A12" s="164"/>
      <c r="B12" s="140" t="s">
        <v>6</v>
      </c>
      <c r="C12" s="117" t="e">
        <f>#REF!</f>
        <v>#REF!</v>
      </c>
      <c r="D12" s="145" t="e">
        <f>#REF!</f>
        <v>#REF!</v>
      </c>
      <c r="E12" s="147" t="e">
        <f>#REF!</f>
        <v>#REF!</v>
      </c>
      <c r="F12" s="145" t="e">
        <f>#REF!</f>
        <v>#REF!</v>
      </c>
      <c r="G12" s="149" t="e">
        <f>#REF!</f>
        <v>#REF!</v>
      </c>
      <c r="H12" s="143" t="e">
        <f>#REF!</f>
        <v>#REF!</v>
      </c>
      <c r="I12" s="96"/>
      <c r="J12" s="100">
        <v>3</v>
      </c>
    </row>
    <row r="13" spans="1:10" ht="12.75" customHeight="1" hidden="1" thickBot="1">
      <c r="A13" s="164"/>
      <c r="B13" s="140"/>
      <c r="C13" s="121"/>
      <c r="D13" s="153"/>
      <c r="E13" s="154"/>
      <c r="F13" s="153"/>
      <c r="G13" s="155"/>
      <c r="H13" s="144"/>
      <c r="I13" s="96"/>
      <c r="J13" s="100"/>
    </row>
    <row r="14" spans="1:10" ht="12.75" customHeight="1" hidden="1">
      <c r="A14" s="164"/>
      <c r="B14" s="152" t="s">
        <v>6</v>
      </c>
      <c r="C14" s="117" t="e">
        <f>#REF!</f>
        <v>#REF!</v>
      </c>
      <c r="D14" s="145" t="e">
        <f>#REF!</f>
        <v>#REF!</v>
      </c>
      <c r="E14" s="147" t="e">
        <f>#REF!</f>
        <v>#REF!</v>
      </c>
      <c r="F14" s="145" t="e">
        <f>#REF!</f>
        <v>#REF!</v>
      </c>
      <c r="G14" s="149" t="e">
        <f>#REF!</f>
        <v>#REF!</v>
      </c>
      <c r="H14" s="143" t="e">
        <f>#REF!</f>
        <v>#REF!</v>
      </c>
      <c r="I14" s="15"/>
      <c r="J14" s="100">
        <v>4</v>
      </c>
    </row>
    <row r="15" spans="1:10" ht="12.75" customHeight="1" hidden="1" thickBot="1">
      <c r="A15" s="164"/>
      <c r="B15" s="141"/>
      <c r="C15" s="121"/>
      <c r="D15" s="153"/>
      <c r="E15" s="154"/>
      <c r="F15" s="153"/>
      <c r="G15" s="155"/>
      <c r="H15" s="144"/>
      <c r="I15" s="15"/>
      <c r="J15" s="100"/>
    </row>
    <row r="16" spans="1:9" ht="12.75" customHeight="1" hidden="1">
      <c r="A16" s="164"/>
      <c r="B16" s="152" t="s">
        <v>14</v>
      </c>
      <c r="C16" s="117" t="e">
        <f>#REF!</f>
        <v>#REF!</v>
      </c>
      <c r="D16" s="145" t="e">
        <f>#REF!</f>
        <v>#REF!</v>
      </c>
      <c r="E16" s="147" t="e">
        <f>#REF!</f>
        <v>#REF!</v>
      </c>
      <c r="F16" s="145" t="e">
        <f>#REF!</f>
        <v>#REF!</v>
      </c>
      <c r="G16" s="149" t="e">
        <f>#REF!</f>
        <v>#REF!</v>
      </c>
      <c r="H16" s="143" t="e">
        <f>#REF!</f>
        <v>#REF!</v>
      </c>
      <c r="I16" s="15"/>
    </row>
    <row r="17" spans="1:9" ht="12.75" customHeight="1" hidden="1" thickBot="1">
      <c r="A17" s="164"/>
      <c r="B17" s="141"/>
      <c r="C17" s="121"/>
      <c r="D17" s="153"/>
      <c r="E17" s="154"/>
      <c r="F17" s="153"/>
      <c r="G17" s="155"/>
      <c r="H17" s="144"/>
      <c r="I17" s="15"/>
    </row>
    <row r="18" spans="1:9" ht="12.75" customHeight="1" hidden="1">
      <c r="A18" s="164"/>
      <c r="B18" s="140" t="s">
        <v>14</v>
      </c>
      <c r="C18" s="117" t="e">
        <f>#REF!</f>
        <v>#REF!</v>
      </c>
      <c r="D18" s="145" t="e">
        <f>#REF!</f>
        <v>#REF!</v>
      </c>
      <c r="E18" s="147" t="e">
        <f>#REF!</f>
        <v>#REF!</v>
      </c>
      <c r="F18" s="145" t="e">
        <f>#REF!</f>
        <v>#REF!</v>
      </c>
      <c r="G18" s="149" t="e">
        <f>#REF!</f>
        <v>#REF!</v>
      </c>
      <c r="H18" s="143" t="e">
        <f>#REF!</f>
        <v>#REF!</v>
      </c>
      <c r="I18" s="96"/>
    </row>
    <row r="19" spans="1:9" ht="12.75" customHeight="1" hidden="1" thickBot="1">
      <c r="A19" s="165"/>
      <c r="B19" s="102"/>
      <c r="C19" s="118"/>
      <c r="D19" s="146"/>
      <c r="E19" s="148"/>
      <c r="F19" s="146"/>
      <c r="G19" s="150"/>
      <c r="H19" s="151"/>
      <c r="I19" s="96"/>
    </row>
    <row r="20" spans="2:9" ht="6" customHeight="1" hidden="1" thickBot="1">
      <c r="B20" s="8"/>
      <c r="C20" s="9"/>
      <c r="D20" s="9"/>
      <c r="E20" s="33"/>
      <c r="F20" s="9"/>
      <c r="G20" s="9"/>
      <c r="H20" s="9"/>
      <c r="I20" s="11"/>
    </row>
    <row r="21" spans="1:10" ht="12" customHeight="1">
      <c r="A21" s="239" t="s">
        <v>9</v>
      </c>
      <c r="B21" s="101" t="s">
        <v>4</v>
      </c>
      <c r="C21" s="117" t="str">
        <f>'[2]Ит.пр'!C6</f>
        <v>ШКЕТ Ольга Владимировна</v>
      </c>
      <c r="D21" s="117" t="str">
        <f>'[2]Ит.пр'!D6</f>
        <v>11.05.96, МС</v>
      </c>
      <c r="E21" s="117" t="str">
        <f>'[2]Ит.пр'!E6</f>
        <v>УФО</v>
      </c>
      <c r="F21" s="117" t="str">
        <f>'[2]Ит.пр'!F6</f>
        <v>КГУ, Курган</v>
      </c>
      <c r="G21" s="119">
        <f>'[2]Ит.пр'!G6</f>
        <v>0</v>
      </c>
      <c r="H21" s="117" t="str">
        <f>'[2]Ит.пр'!H6</f>
        <v>Осипов В.Ю Печерский ВИ</v>
      </c>
      <c r="I21" s="96"/>
      <c r="J21" s="100">
        <v>5</v>
      </c>
    </row>
    <row r="22" spans="1:10" ht="12" customHeight="1" thickBot="1">
      <c r="A22" s="240"/>
      <c r="B22" s="140"/>
      <c r="C22" s="121"/>
      <c r="D22" s="121"/>
      <c r="E22" s="121"/>
      <c r="F22" s="121"/>
      <c r="G22" s="122"/>
      <c r="H22" s="121"/>
      <c r="I22" s="96"/>
      <c r="J22" s="100"/>
    </row>
    <row r="23" spans="1:10" ht="12" customHeight="1">
      <c r="A23" s="240"/>
      <c r="B23" s="140" t="s">
        <v>5</v>
      </c>
      <c r="C23" s="117" t="str">
        <f>'[2]Ит.пр'!C8</f>
        <v>ЧЕРНЫШОВА Дарья Александровна</v>
      </c>
      <c r="D23" s="117" t="str">
        <f>'[2]Ит.пр'!D8</f>
        <v>22.06.96, КМС</v>
      </c>
      <c r="E23" s="117" t="str">
        <f>'[2]Ит.пр'!E8</f>
        <v>ПФО</v>
      </c>
      <c r="F23" s="117" t="str">
        <f>'[2]Ит.пр'!F8</f>
        <v>ПГНИУ, Пермь</v>
      </c>
      <c r="G23" s="119">
        <f>'[2]Ит.пр'!G8</f>
        <v>0</v>
      </c>
      <c r="H23" s="117" t="str">
        <f>'[2]Ит.пр'!H8</f>
        <v>Дураков С.Н.</v>
      </c>
      <c r="I23" s="96"/>
      <c r="J23" s="100">
        <v>6</v>
      </c>
    </row>
    <row r="24" spans="1:10" ht="12" customHeight="1" thickBot="1">
      <c r="A24" s="240"/>
      <c r="B24" s="140"/>
      <c r="C24" s="121"/>
      <c r="D24" s="121"/>
      <c r="E24" s="121"/>
      <c r="F24" s="121"/>
      <c r="G24" s="122"/>
      <c r="H24" s="121"/>
      <c r="I24" s="96"/>
      <c r="J24" s="100"/>
    </row>
    <row r="25" spans="1:10" ht="12" customHeight="1">
      <c r="A25" s="240"/>
      <c r="B25" s="140" t="s">
        <v>6</v>
      </c>
      <c r="C25" s="117" t="str">
        <f>'[2]Ит.пр'!C10</f>
        <v>ЕЧЕВСКАЯ Анастасия Константиновна</v>
      </c>
      <c r="D25" s="117" t="str">
        <f>'[2]Ит.пр'!D10</f>
        <v>11.04.92, МС</v>
      </c>
      <c r="E25" s="117" t="str">
        <f>'[2]Ит.пр'!E10</f>
        <v>ЮФО</v>
      </c>
      <c r="F25" s="117" t="str">
        <f>'[2]Ит.пр'!F10</f>
        <v>СГУ, Сочи</v>
      </c>
      <c r="G25" s="119">
        <f>'[2]Ит.пр'!G10</f>
        <v>0</v>
      </c>
      <c r="H25" s="117" t="str">
        <f>'[2]Ит.пр'!H10</f>
        <v>Авдеева ОВ</v>
      </c>
      <c r="I25" s="15"/>
      <c r="J25" s="100">
        <v>7</v>
      </c>
    </row>
    <row r="26" spans="1:10" ht="12" customHeight="1" thickBot="1">
      <c r="A26" s="240"/>
      <c r="B26" s="140"/>
      <c r="C26" s="121"/>
      <c r="D26" s="121"/>
      <c r="E26" s="121"/>
      <c r="F26" s="121"/>
      <c r="G26" s="122"/>
      <c r="H26" s="121"/>
      <c r="I26" s="15"/>
      <c r="J26" s="100"/>
    </row>
    <row r="27" spans="1:10" ht="12" customHeight="1">
      <c r="A27" s="240"/>
      <c r="B27" s="140" t="s">
        <v>6</v>
      </c>
      <c r="C27" s="117" t="str">
        <f>'[2]Ит.пр'!C12</f>
        <v>ГЕРАСИМОВА Ольга Витальевна</v>
      </c>
      <c r="D27" s="117" t="str">
        <f>'[2]Ит.пр'!D12</f>
        <v>18.05.97, КМС</v>
      </c>
      <c r="E27" s="117" t="str">
        <f>'[2]Ит.пр'!E12</f>
        <v>ЦФО</v>
      </c>
      <c r="F27" s="117" t="str">
        <f>'[2]Ит.пр'!F12</f>
        <v>МГОУ, Московская обл.</v>
      </c>
      <c r="G27" s="119">
        <f>'[2]Ит.пр'!G12</f>
        <v>0</v>
      </c>
      <c r="H27" s="117" t="str">
        <f>'[2]Ит.пр'!H12</f>
        <v>Опинка КВ</v>
      </c>
      <c r="I27" s="15"/>
      <c r="J27" s="100">
        <v>8</v>
      </c>
    </row>
    <row r="28" spans="1:10" ht="12" customHeight="1" thickBot="1">
      <c r="A28" s="240"/>
      <c r="B28" s="140"/>
      <c r="C28" s="121"/>
      <c r="D28" s="121"/>
      <c r="E28" s="121"/>
      <c r="F28" s="121"/>
      <c r="G28" s="122"/>
      <c r="H28" s="121"/>
      <c r="I28" s="15"/>
      <c r="J28" s="100"/>
    </row>
    <row r="29" spans="1:9" ht="12" customHeight="1">
      <c r="A29" s="240"/>
      <c r="B29" s="140" t="s">
        <v>14</v>
      </c>
      <c r="C29" s="117" t="str">
        <f>'[2]Ит.пр'!C14</f>
        <v>РАНГУЛОВА Алина Ринатовна</v>
      </c>
      <c r="D29" s="117" t="str">
        <f>'[2]Ит.пр'!D14</f>
        <v>29.07.97, 1р</v>
      </c>
      <c r="E29" s="117" t="str">
        <f>'[2]Ит.пр'!E14</f>
        <v>ПФО</v>
      </c>
      <c r="F29" s="117" t="str">
        <f>'[2]Ит.пр'!F14</f>
        <v>ПГНИУ, Пермь</v>
      </c>
      <c r="G29" s="119">
        <f>'[2]Ит.пр'!G14</f>
        <v>0</v>
      </c>
      <c r="H29" s="117" t="str">
        <f>'[2]Ит.пр'!H14</f>
        <v>Колобинцев И.А.</v>
      </c>
      <c r="I29" s="96"/>
    </row>
    <row r="30" spans="1:16" ht="12" customHeight="1" thickBot="1">
      <c r="A30" s="240"/>
      <c r="B30" s="140"/>
      <c r="C30" s="121"/>
      <c r="D30" s="121"/>
      <c r="E30" s="121"/>
      <c r="F30" s="121"/>
      <c r="G30" s="122"/>
      <c r="H30" s="121"/>
      <c r="I30" s="96"/>
      <c r="L30" s="19"/>
      <c r="M30" s="20"/>
      <c r="N30" s="19"/>
      <c r="O30" s="21"/>
      <c r="P30" s="139"/>
    </row>
    <row r="31" spans="1:16" ht="12" customHeight="1">
      <c r="A31" s="240"/>
      <c r="B31" s="140" t="s">
        <v>14</v>
      </c>
      <c r="C31" s="117" t="e">
        <f>'[2]Ит.пр'!C16</f>
        <v>#N/A</v>
      </c>
      <c r="D31" s="117" t="e">
        <f>'[2]Ит.пр'!D16</f>
        <v>#N/A</v>
      </c>
      <c r="E31" s="117" t="e">
        <f>'[2]Ит.пр'!E16</f>
        <v>#N/A</v>
      </c>
      <c r="F31" s="117" t="e">
        <f>'[2]Ит.пр'!F16</f>
        <v>#N/A</v>
      </c>
      <c r="G31" s="119" t="e">
        <f>'[2]Ит.пр'!G16</f>
        <v>#N/A</v>
      </c>
      <c r="H31" s="117" t="e">
        <f>'[2]Ит.пр'!H16</f>
        <v>#N/A</v>
      </c>
      <c r="I31" s="96"/>
      <c r="L31" s="19"/>
      <c r="M31" s="20"/>
      <c r="N31" s="19"/>
      <c r="O31" s="21"/>
      <c r="P31" s="139"/>
    </row>
    <row r="32" spans="1:9" ht="12" customHeight="1" thickBot="1">
      <c r="A32" s="241"/>
      <c r="B32" s="102"/>
      <c r="C32" s="121"/>
      <c r="D32" s="121"/>
      <c r="E32" s="121"/>
      <c r="F32" s="121"/>
      <c r="G32" s="122"/>
      <c r="H32" s="121"/>
      <c r="I32" s="96"/>
    </row>
    <row r="33" spans="2:9" ht="12" customHeight="1" thickBot="1">
      <c r="B33" s="13"/>
      <c r="C33" s="9"/>
      <c r="D33" s="9"/>
      <c r="E33" s="33"/>
      <c r="F33" s="9"/>
      <c r="G33" s="66"/>
      <c r="H33" s="9"/>
      <c r="I33" s="11"/>
    </row>
    <row r="34" spans="1:10" ht="12" customHeight="1">
      <c r="A34" s="239" t="s">
        <v>12</v>
      </c>
      <c r="B34" s="191" t="s">
        <v>4</v>
      </c>
      <c r="C34" s="117" t="str">
        <f>'[3]ит.пр'!C6</f>
        <v>РАЙКОВА Светлана Андреевна</v>
      </c>
      <c r="D34" s="117" t="str">
        <f>'[3]ит.пр'!D6</f>
        <v>06.08.97, КМС</v>
      </c>
      <c r="E34" s="117" t="str">
        <f>'[3]ит.пр'!E6</f>
        <v>МОС</v>
      </c>
      <c r="F34" s="117" t="str">
        <f>'[3]ит.пр'!F6</f>
        <v>Москва, ГБУ "МГФСО" </v>
      </c>
      <c r="G34" s="119">
        <f>'[3]ит.пр'!G6</f>
        <v>0</v>
      </c>
      <c r="H34" s="117" t="str">
        <f>'[3]ит.пр'!H6</f>
        <v>Мартынов М.Г., Балачинский С.Р., Савельев А.Н.</v>
      </c>
      <c r="I34" s="96"/>
      <c r="J34" s="100">
        <v>9</v>
      </c>
    </row>
    <row r="35" spans="1:10" ht="12" customHeight="1" thickBot="1">
      <c r="A35" s="240"/>
      <c r="B35" s="103"/>
      <c r="C35" s="121"/>
      <c r="D35" s="121"/>
      <c r="E35" s="121"/>
      <c r="F35" s="121"/>
      <c r="G35" s="122"/>
      <c r="H35" s="121"/>
      <c r="I35" s="96"/>
      <c r="J35" s="100"/>
    </row>
    <row r="36" spans="1:10" ht="12" customHeight="1">
      <c r="A36" s="240"/>
      <c r="B36" s="103" t="s">
        <v>5</v>
      </c>
      <c r="C36" s="117" t="str">
        <f>'[3]ит.пр'!C8</f>
        <v>ИБРАГИМОВА Насиба Кямиль Кызы</v>
      </c>
      <c r="D36" s="117" t="str">
        <f>'[3]ит.пр'!D8</f>
        <v>17.06.99, КМС</v>
      </c>
      <c r="E36" s="117" t="str">
        <f>'[3]ит.пр'!E8</f>
        <v>МОС</v>
      </c>
      <c r="F36" s="117" t="str">
        <f>'[3]ит.пр'!F8</f>
        <v>Москва, ГБОУ ЦСиО "Самбо-70" Москомспорта</v>
      </c>
      <c r="G36" s="119">
        <f>'[3]ит.пр'!G8</f>
        <v>0</v>
      </c>
      <c r="H36" s="117" t="str">
        <f>'[3]ит.пр'!H8</f>
        <v>Матейчук И.Н., Кабанов Д.Б.</v>
      </c>
      <c r="I36" s="96"/>
      <c r="J36" s="100">
        <v>10</v>
      </c>
    </row>
    <row r="37" spans="1:10" ht="12" customHeight="1" thickBot="1">
      <c r="A37" s="240"/>
      <c r="B37" s="103"/>
      <c r="C37" s="121"/>
      <c r="D37" s="121"/>
      <c r="E37" s="121"/>
      <c r="F37" s="121"/>
      <c r="G37" s="122"/>
      <c r="H37" s="121"/>
      <c r="I37" s="96"/>
      <c r="J37" s="100"/>
    </row>
    <row r="38" spans="1:10" ht="12" customHeight="1">
      <c r="A38" s="240"/>
      <c r="B38" s="103" t="s">
        <v>6</v>
      </c>
      <c r="C38" s="117" t="str">
        <f>'[3]ит.пр'!C10</f>
        <v>ФИЛАТОВА Надежда Юрьевна</v>
      </c>
      <c r="D38" s="117" t="str">
        <f>'[3]ит.пр'!D10</f>
        <v>22.01.98, КМС</v>
      </c>
      <c r="E38" s="117" t="str">
        <f>'[3]ит.пр'!E10</f>
        <v>ПФО</v>
      </c>
      <c r="F38" s="117" t="str">
        <f>'[3]ит.пр'!F10</f>
        <v>Оренбургская, Орск</v>
      </c>
      <c r="G38" s="119">
        <f>'[3]ит.пр'!G10</f>
        <v>0</v>
      </c>
      <c r="H38" s="117" t="str">
        <f>'[3]ит.пр'!H10</f>
        <v>Задворнова Е.П. Задворнов В.С.</v>
      </c>
      <c r="I38" s="15"/>
      <c r="J38" s="100">
        <v>11</v>
      </c>
    </row>
    <row r="39" spans="1:10" ht="12" customHeight="1" thickBot="1">
      <c r="A39" s="240"/>
      <c r="B39" s="103"/>
      <c r="C39" s="121"/>
      <c r="D39" s="121"/>
      <c r="E39" s="121"/>
      <c r="F39" s="121"/>
      <c r="G39" s="122"/>
      <c r="H39" s="121"/>
      <c r="I39" s="15"/>
      <c r="J39" s="100"/>
    </row>
    <row r="40" spans="1:10" ht="12" customHeight="1">
      <c r="A40" s="240"/>
      <c r="B40" s="103" t="s">
        <v>6</v>
      </c>
      <c r="C40" s="117" t="str">
        <f>'[3]ит.пр'!C12</f>
        <v>ЗУБКОВА Анна Алексеевна</v>
      </c>
      <c r="D40" s="117" t="str">
        <f>'[3]ит.пр'!D12</f>
        <v>18.04.98, КМС</v>
      </c>
      <c r="E40" s="117" t="str">
        <f>'[3]ит.пр'!E12</f>
        <v>ПФО</v>
      </c>
      <c r="F40" s="117" t="str">
        <f>'[3]ит.пр'!F12</f>
        <v>Самарская, Самара</v>
      </c>
      <c r="G40" s="119">
        <f>'[3]ит.пр'!G12</f>
        <v>0</v>
      </c>
      <c r="H40" s="117" t="str">
        <f>'[3]ит.пр'!H12</f>
        <v>Сараева А.А.</v>
      </c>
      <c r="I40" s="15"/>
      <c r="J40" s="100">
        <v>12</v>
      </c>
    </row>
    <row r="41" spans="1:10" ht="12" customHeight="1" thickBot="1">
      <c r="A41" s="240"/>
      <c r="B41" s="103"/>
      <c r="C41" s="121"/>
      <c r="D41" s="121"/>
      <c r="E41" s="121"/>
      <c r="F41" s="121"/>
      <c r="G41" s="122"/>
      <c r="H41" s="121"/>
      <c r="I41" s="15"/>
      <c r="J41" s="100"/>
    </row>
    <row r="42" spans="1:9" ht="12" customHeight="1">
      <c r="A42" s="240"/>
      <c r="B42" s="103" t="s">
        <v>14</v>
      </c>
      <c r="C42" s="117" t="str">
        <f>'[3]ит.пр'!C14</f>
        <v>ВОЛКОВА Алла Олеговна</v>
      </c>
      <c r="D42" s="117" t="str">
        <f>'[3]ит.пр'!D14</f>
        <v>25.02.97, МС</v>
      </c>
      <c r="E42" s="117" t="str">
        <f>'[3]ит.пр'!E14</f>
        <v>ДВФО</v>
      </c>
      <c r="F42" s="117" t="str">
        <f>'[3]ит.пр'!F14</f>
        <v>Хабаровский, Хабаровск</v>
      </c>
      <c r="G42" s="119">
        <f>'[3]ит.пр'!G14</f>
        <v>0</v>
      </c>
      <c r="H42" s="117" t="str">
        <f>'[3]ит.пр'!H14</f>
        <v>Мурашко Н.П.</v>
      </c>
      <c r="I42" s="96"/>
    </row>
    <row r="43" spans="1:9" ht="12" customHeight="1" thickBot="1">
      <c r="A43" s="240"/>
      <c r="B43" s="103"/>
      <c r="C43" s="121"/>
      <c r="D43" s="121"/>
      <c r="E43" s="121"/>
      <c r="F43" s="121"/>
      <c r="G43" s="122"/>
      <c r="H43" s="121"/>
      <c r="I43" s="96"/>
    </row>
    <row r="44" spans="1:9" ht="12" customHeight="1">
      <c r="A44" s="240"/>
      <c r="B44" s="103" t="s">
        <v>14</v>
      </c>
      <c r="C44" s="117" t="str">
        <f>'[3]ит.пр'!C16</f>
        <v>ХОРИНА Наталья Юрьевна</v>
      </c>
      <c r="D44" s="117" t="str">
        <f>'[3]ит.пр'!D16</f>
        <v>04.09.98, КМС</v>
      </c>
      <c r="E44" s="117" t="str">
        <f>'[3]ит.пр'!E16</f>
        <v>СП</v>
      </c>
      <c r="F44" s="117" t="str">
        <f>'[3]ит.пр'!F16</f>
        <v>Санкт-Петербург</v>
      </c>
      <c r="G44" s="119">
        <f>'[3]ит.пр'!G16</f>
        <v>0</v>
      </c>
      <c r="H44" s="117" t="str">
        <f>'[3]ит.пр'!H16</f>
        <v>Бондаренко И.Ю. Корнеева С.Ю.</v>
      </c>
      <c r="I44" s="96"/>
    </row>
    <row r="45" spans="1:9" ht="12" customHeight="1" thickBot="1">
      <c r="A45" s="241"/>
      <c r="B45" s="98"/>
      <c r="C45" s="121"/>
      <c r="D45" s="121"/>
      <c r="E45" s="121"/>
      <c r="F45" s="121"/>
      <c r="G45" s="122"/>
      <c r="H45" s="121"/>
      <c r="I45" s="96"/>
    </row>
    <row r="46" spans="1:9" ht="12" customHeight="1" thickBot="1">
      <c r="A46" s="41"/>
      <c r="B46" s="12"/>
      <c r="C46" s="17"/>
      <c r="D46" s="18"/>
      <c r="E46" s="18"/>
      <c r="F46" s="19"/>
      <c r="G46" s="66"/>
      <c r="H46" s="22"/>
      <c r="I46" s="15"/>
    </row>
    <row r="47" spans="1:10" ht="12" customHeight="1">
      <c r="A47" s="242" t="s">
        <v>337</v>
      </c>
      <c r="B47" s="191" t="s">
        <v>4</v>
      </c>
      <c r="C47" s="117" t="str">
        <f>'[7]Ит.пр'!C6</f>
        <v>ВОРОБЬЕВА Ангелина Олеговна</v>
      </c>
      <c r="D47" s="117" t="str">
        <f>'[7]Ит.пр'!D6</f>
        <v>27.07.96, КМС</v>
      </c>
      <c r="E47" s="117" t="str">
        <f>'[7]Ит.пр'!E6</f>
        <v>ПФО</v>
      </c>
      <c r="F47" s="117" t="str">
        <f>'[7]Ит.пр'!F6</f>
        <v>ПГА ФКСиТ, Р.Татарстан</v>
      </c>
      <c r="G47" s="119">
        <f>'[7]Ит.пр'!G6</f>
        <v>0</v>
      </c>
      <c r="H47" s="117" t="str">
        <f>'[7]Ит.пр'!H6</f>
        <v>Ахметзянов РС Бурганов РФ</v>
      </c>
      <c r="I47" s="96"/>
      <c r="J47" s="100">
        <v>13</v>
      </c>
    </row>
    <row r="48" spans="1:10" ht="12" customHeight="1" thickBot="1">
      <c r="A48" s="243"/>
      <c r="B48" s="103"/>
      <c r="C48" s="121"/>
      <c r="D48" s="121"/>
      <c r="E48" s="121"/>
      <c r="F48" s="121"/>
      <c r="G48" s="122"/>
      <c r="H48" s="121"/>
      <c r="I48" s="96"/>
      <c r="J48" s="100"/>
    </row>
    <row r="49" spans="1:10" ht="12" customHeight="1">
      <c r="A49" s="243"/>
      <c r="B49" s="103" t="s">
        <v>5</v>
      </c>
      <c r="C49" s="117" t="str">
        <f>'[7]Ит.пр'!C8</f>
        <v>КИМ Дарья Андреевна</v>
      </c>
      <c r="D49" s="117" t="str">
        <f>'[7]Ит.пр'!D8</f>
        <v>14.10.95, МС</v>
      </c>
      <c r="E49" s="117" t="str">
        <f>'[7]Ит.пр'!E8</f>
        <v>ЦФО</v>
      </c>
      <c r="F49" s="117" t="str">
        <f>'[7]Ит.пр'!F8</f>
        <v>ИГХТУ, г.Иваново </v>
      </c>
      <c r="G49" s="119">
        <f>'[7]Ит.пр'!G8</f>
        <v>0</v>
      </c>
      <c r="H49" s="117" t="str">
        <f>'[7]Ит.пр'!H8</f>
        <v>Володин А.Н.       Изместьев В.П.</v>
      </c>
      <c r="I49" s="96"/>
      <c r="J49" s="100">
        <v>14</v>
      </c>
    </row>
    <row r="50" spans="1:10" ht="12" customHeight="1" thickBot="1">
      <c r="A50" s="243"/>
      <c r="B50" s="103"/>
      <c r="C50" s="121"/>
      <c r="D50" s="121"/>
      <c r="E50" s="121"/>
      <c r="F50" s="121"/>
      <c r="G50" s="122"/>
      <c r="H50" s="121"/>
      <c r="I50" s="96"/>
      <c r="J50" s="100"/>
    </row>
    <row r="51" spans="1:10" ht="12" customHeight="1">
      <c r="A51" s="243"/>
      <c r="B51" s="103" t="s">
        <v>6</v>
      </c>
      <c r="C51" s="117" t="str">
        <f>'[7]Ит.пр'!C10</f>
        <v>РЫБКИНА Ксения Олеговна</v>
      </c>
      <c r="D51" s="117" t="str">
        <f>'[7]Ит.пр'!D10</f>
        <v>03.01.97, КМС</v>
      </c>
      <c r="E51" s="117" t="str">
        <f>'[7]Ит.пр'!E10</f>
        <v>СФО</v>
      </c>
      <c r="F51" s="117" t="str">
        <f>'[7]Ит.пр'!F10</f>
        <v>НГТУ г.Новосибирск</v>
      </c>
      <c r="G51" s="119">
        <f>'[7]Ит.пр'!G10</f>
        <v>0</v>
      </c>
      <c r="H51" s="117" t="str">
        <f>'[7]Ит.пр'!H10</f>
        <v>Немцов Г.Н., Дорогина О.А.</v>
      </c>
      <c r="I51" s="15"/>
      <c r="J51" s="100">
        <v>15</v>
      </c>
    </row>
    <row r="52" spans="1:10" ht="12" customHeight="1" thickBot="1">
      <c r="A52" s="243"/>
      <c r="B52" s="103"/>
      <c r="C52" s="121"/>
      <c r="D52" s="121"/>
      <c r="E52" s="121"/>
      <c r="F52" s="121"/>
      <c r="G52" s="122"/>
      <c r="H52" s="121"/>
      <c r="I52" s="15"/>
      <c r="J52" s="100"/>
    </row>
    <row r="53" spans="1:10" ht="12" customHeight="1">
      <c r="A53" s="243"/>
      <c r="B53" s="103" t="s">
        <v>6</v>
      </c>
      <c r="C53" s="117" t="str">
        <f>'[7]Ит.пр'!C12</f>
        <v>ШРАЙБЕР Мария Андреевна</v>
      </c>
      <c r="D53" s="117" t="str">
        <f>'[7]Ит.пр'!D12</f>
        <v>07.04.97, МС</v>
      </c>
      <c r="E53" s="117" t="str">
        <f>'[7]Ит.пр'!E12</f>
        <v>ДВФО</v>
      </c>
      <c r="F53" s="117" t="str">
        <f>'[7]Ит.пр'!F12</f>
        <v>ДВФУ, Владивосток</v>
      </c>
      <c r="G53" s="119">
        <f>'[7]Ит.пр'!G12</f>
        <v>0</v>
      </c>
      <c r="H53" s="117" t="str">
        <f>'[7]Ит.пр'!H12</f>
        <v>Леонтьев Ю.А. Фалеева Н.А.</v>
      </c>
      <c r="I53" s="15"/>
      <c r="J53" s="100">
        <v>16</v>
      </c>
    </row>
    <row r="54" spans="1:10" ht="12" customHeight="1" thickBot="1">
      <c r="A54" s="243"/>
      <c r="B54" s="103"/>
      <c r="C54" s="121"/>
      <c r="D54" s="121"/>
      <c r="E54" s="121"/>
      <c r="F54" s="121"/>
      <c r="G54" s="122"/>
      <c r="H54" s="121"/>
      <c r="I54" s="15"/>
      <c r="J54" s="100"/>
    </row>
    <row r="55" spans="1:9" ht="12" customHeight="1">
      <c r="A55" s="243"/>
      <c r="B55" s="103" t="s">
        <v>14</v>
      </c>
      <c r="C55" s="117" t="str">
        <f>'[7]Ит.пр'!C14</f>
        <v>КАРАВАНОВА Мария Юрьевна</v>
      </c>
      <c r="D55" s="117" t="str">
        <f>'[7]Ит.пр'!D14</f>
        <v>13.11.99, КМС</v>
      </c>
      <c r="E55" s="117" t="str">
        <f>'[7]Ит.пр'!E14</f>
        <v>ЦФО</v>
      </c>
      <c r="F55" s="117" t="str">
        <f>'[7]Ит.пр'!F14</f>
        <v>ГГУ, Раменское</v>
      </c>
      <c r="G55" s="119">
        <f>'[7]Ит.пр'!G14</f>
        <v>0</v>
      </c>
      <c r="H55" s="117" t="str">
        <f>'[7]Ит.пр'!H14</f>
        <v>Сапрыкин ЮБ Медведков ВД </v>
      </c>
      <c r="I55" s="133" t="s">
        <v>17</v>
      </c>
    </row>
    <row r="56" spans="1:9" ht="12" customHeight="1" thickBot="1">
      <c r="A56" s="243"/>
      <c r="B56" s="103"/>
      <c r="C56" s="121"/>
      <c r="D56" s="121"/>
      <c r="E56" s="121"/>
      <c r="F56" s="121"/>
      <c r="G56" s="122"/>
      <c r="H56" s="121"/>
      <c r="I56" s="133"/>
    </row>
    <row r="57" spans="1:9" ht="12" customHeight="1">
      <c r="A57" s="243"/>
      <c r="B57" s="103" t="s">
        <v>14</v>
      </c>
      <c r="C57" s="117" t="str">
        <f>'[7]Ит.пр'!C16</f>
        <v>КИЧИГИНА Светлана Валентиновна</v>
      </c>
      <c r="D57" s="117" t="str">
        <f>'[7]Ит.пр'!D16</f>
        <v>25.04.94, КМС</v>
      </c>
      <c r="E57" s="117" t="str">
        <f>'[7]Ит.пр'!E16</f>
        <v>ЮФО</v>
      </c>
      <c r="F57" s="117" t="str">
        <f>'[7]Ит.пр'!F16</f>
        <v>РГЭУ(РИНХ), Ростов на Дону</v>
      </c>
      <c r="G57" s="119">
        <f>'[7]Ит.пр'!G16</f>
        <v>0</v>
      </c>
      <c r="H57" s="117" t="str">
        <f>'[7]Ит.пр'!H16</f>
        <v>Чайкин К.Г.</v>
      </c>
      <c r="I57" s="96"/>
    </row>
    <row r="58" spans="1:9" ht="12" customHeight="1" thickBot="1">
      <c r="A58" s="244"/>
      <c r="B58" s="98"/>
      <c r="C58" s="121"/>
      <c r="D58" s="121"/>
      <c r="E58" s="121"/>
      <c r="F58" s="121"/>
      <c r="G58" s="122"/>
      <c r="H58" s="121"/>
      <c r="I58" s="96"/>
    </row>
    <row r="59" spans="1:9" ht="12" customHeight="1" thickBot="1">
      <c r="A59" s="41"/>
      <c r="B59" s="12"/>
      <c r="C59" s="17"/>
      <c r="D59" s="18"/>
      <c r="E59" s="18"/>
      <c r="F59" s="19"/>
      <c r="G59" s="67"/>
      <c r="H59" s="22"/>
      <c r="I59" s="15"/>
    </row>
    <row r="60" spans="1:10" ht="12" customHeight="1">
      <c r="A60" s="239" t="s">
        <v>338</v>
      </c>
      <c r="B60" s="191" t="s">
        <v>4</v>
      </c>
      <c r="C60" s="117" t="str">
        <f>'[8]Ит.пр'!C6</f>
        <v>МУХТАРОВА Гульфия Рубиновна</v>
      </c>
      <c r="D60" s="117" t="str">
        <f>'[8]Ит.пр'!D6</f>
        <v>26.10.95,МС</v>
      </c>
      <c r="E60" s="117" t="str">
        <f>'[8]Ит.пр'!E6</f>
        <v>ЮФО</v>
      </c>
      <c r="F60" s="117" t="str">
        <f>'[8]Ит.пр'!F6</f>
        <v>АГУ,Астрахань</v>
      </c>
      <c r="G60" s="119">
        <f>'[8]Ит.пр'!G6</f>
        <v>0</v>
      </c>
      <c r="H60" s="117" t="str">
        <f>'[8]Ит.пр'!H6</f>
        <v>Дуйсенов Р.Г.,Дуйсенов К.Г.</v>
      </c>
      <c r="I60" s="96"/>
      <c r="J60" s="100">
        <v>17</v>
      </c>
    </row>
    <row r="61" spans="1:10" ht="12" customHeight="1" thickBot="1">
      <c r="A61" s="240"/>
      <c r="B61" s="103"/>
      <c r="C61" s="121"/>
      <c r="D61" s="121"/>
      <c r="E61" s="121"/>
      <c r="F61" s="121"/>
      <c r="G61" s="122"/>
      <c r="H61" s="121"/>
      <c r="I61" s="96"/>
      <c r="J61" s="100"/>
    </row>
    <row r="62" spans="1:10" ht="12" customHeight="1">
      <c r="A62" s="240"/>
      <c r="B62" s="103" t="s">
        <v>5</v>
      </c>
      <c r="C62" s="117" t="str">
        <f>'[8]Ит.пр'!C8</f>
        <v>МИТИНА Ольга Александровна</v>
      </c>
      <c r="D62" s="117" t="str">
        <f>'[8]Ит.пр'!D8</f>
        <v>08.07.94, МС</v>
      </c>
      <c r="E62" s="117" t="str">
        <f>'[8]Ит.пр'!E8</f>
        <v>ДВФО</v>
      </c>
      <c r="F62" s="117" t="str">
        <f>'[8]Ит.пр'!F8</f>
        <v>ДВФУ, Владивосток </v>
      </c>
      <c r="G62" s="119">
        <f>'[8]Ит.пр'!G8</f>
        <v>0</v>
      </c>
      <c r="H62" s="117" t="str">
        <f>'[8]Ит.пр'!H8</f>
        <v>Леонтьев Ю.А.  Фалеева Н.А.</v>
      </c>
      <c r="I62" s="96"/>
      <c r="J62" s="100">
        <v>18</v>
      </c>
    </row>
    <row r="63" spans="1:10" ht="12" customHeight="1" thickBot="1">
      <c r="A63" s="240"/>
      <c r="B63" s="103"/>
      <c r="C63" s="121"/>
      <c r="D63" s="121"/>
      <c r="E63" s="121"/>
      <c r="F63" s="121"/>
      <c r="G63" s="122"/>
      <c r="H63" s="121"/>
      <c r="I63" s="96"/>
      <c r="J63" s="100"/>
    </row>
    <row r="64" spans="1:10" ht="12" customHeight="1">
      <c r="A64" s="240"/>
      <c r="B64" s="103" t="s">
        <v>6</v>
      </c>
      <c r="C64" s="117" t="str">
        <f>'[8]Ит.пр'!C10</f>
        <v>ЛОМАКИНА Валерия Евгеньевна</v>
      </c>
      <c r="D64" s="117" t="str">
        <f>'[8]Ит.пр'!D10</f>
        <v>25.11.99, КМС</v>
      </c>
      <c r="E64" s="117" t="str">
        <f>'[8]Ит.пр'!E10</f>
        <v>МОС</v>
      </c>
      <c r="F64" s="117" t="str">
        <f>'[8]Ит.пр'!F10</f>
        <v>РГУФКСМиТ,Москва</v>
      </c>
      <c r="G64" s="119">
        <f>'[8]Ит.пр'!G10</f>
        <v>0</v>
      </c>
      <c r="H64" s="117" t="str">
        <f>'[8]Ит.пр'!H10</f>
        <v>Табаков С.Е.</v>
      </c>
      <c r="I64" s="15"/>
      <c r="J64" s="100">
        <v>19</v>
      </c>
    </row>
    <row r="65" spans="1:10" ht="12" customHeight="1" thickBot="1">
      <c r="A65" s="240"/>
      <c r="B65" s="103"/>
      <c r="C65" s="121"/>
      <c r="D65" s="121"/>
      <c r="E65" s="121"/>
      <c r="F65" s="121"/>
      <c r="G65" s="122"/>
      <c r="H65" s="121"/>
      <c r="I65" s="15"/>
      <c r="J65" s="100"/>
    </row>
    <row r="66" spans="1:10" ht="12" customHeight="1">
      <c r="A66" s="240"/>
      <c r="B66" s="103" t="s">
        <v>6</v>
      </c>
      <c r="C66" s="117" t="str">
        <f>'[8]Ит.пр'!C12</f>
        <v>ВАРИЧЕВА Анна Викторовна</v>
      </c>
      <c r="D66" s="117" t="str">
        <f>'[8]Ит.пр'!D12</f>
        <v>03.06.98, КМС</v>
      </c>
      <c r="E66" s="117" t="str">
        <f>'[8]Ит.пр'!E12</f>
        <v>МОС</v>
      </c>
      <c r="F66" s="117" t="str">
        <f>'[8]Ит.пр'!F12</f>
        <v>РГУФКСМиТ,Москва</v>
      </c>
      <c r="G66" s="119">
        <f>'[8]Ит.пр'!G12</f>
        <v>0</v>
      </c>
      <c r="H66" s="117" t="str">
        <f>'[8]Ит.пр'!H12</f>
        <v>Насыров Е.Г.</v>
      </c>
      <c r="I66" s="15"/>
      <c r="J66" s="100">
        <v>20</v>
      </c>
    </row>
    <row r="67" spans="1:10" ht="12" customHeight="1" thickBot="1">
      <c r="A67" s="240"/>
      <c r="B67" s="103"/>
      <c r="C67" s="121"/>
      <c r="D67" s="121"/>
      <c r="E67" s="121"/>
      <c r="F67" s="121"/>
      <c r="G67" s="122"/>
      <c r="H67" s="121"/>
      <c r="I67" s="15"/>
      <c r="J67" s="100"/>
    </row>
    <row r="68" spans="1:9" ht="12" customHeight="1">
      <c r="A68" s="240"/>
      <c r="B68" s="103" t="s">
        <v>14</v>
      </c>
      <c r="C68" s="117" t="str">
        <f>'[8]Ит.пр'!C14</f>
        <v>ХЕГАЙ Екатерина Геннадьевна</v>
      </c>
      <c r="D68" s="117" t="str">
        <f>'[8]Ит.пр'!D14</f>
        <v>27.10.96, КМС</v>
      </c>
      <c r="E68" s="117" t="str">
        <f>'[8]Ит.пр'!E14</f>
        <v>ДВФО</v>
      </c>
      <c r="F68" s="117" t="str">
        <f>'[8]Ит.пр'!F14</f>
        <v>ДВФУ, Владивосток</v>
      </c>
      <c r="G68" s="119">
        <f>'[8]Ит.пр'!G14</f>
        <v>0</v>
      </c>
      <c r="H68" s="117" t="str">
        <f>'[8]Ит.пр'!H14</f>
        <v>Леонтьев Ю.А. Фалеева Н.А.</v>
      </c>
      <c r="I68" s="96"/>
    </row>
    <row r="69" spans="1:9" ht="12" customHeight="1" thickBot="1">
      <c r="A69" s="240"/>
      <c r="B69" s="103"/>
      <c r="C69" s="121"/>
      <c r="D69" s="121"/>
      <c r="E69" s="121"/>
      <c r="F69" s="121"/>
      <c r="G69" s="122"/>
      <c r="H69" s="121"/>
      <c r="I69" s="96"/>
    </row>
    <row r="70" spans="1:9" ht="12" customHeight="1">
      <c r="A70" s="240"/>
      <c r="B70" s="103" t="s">
        <v>14</v>
      </c>
      <c r="C70" s="117" t="str">
        <f>'[8]Ит.пр'!C16</f>
        <v>КАРАЕВА Ольга Рустамовна </v>
      </c>
      <c r="D70" s="117" t="str">
        <f>'[8]Ит.пр'!D16</f>
        <v>03.08.95, МС</v>
      </c>
      <c r="E70" s="117" t="str">
        <f>'[8]Ит.пр'!E16</f>
        <v>ПФО</v>
      </c>
      <c r="F70" s="117" t="str">
        <f>'[8]Ит.пр'!F16</f>
        <v>СГПИ филил ПГНИУ, Пермский край, г.Березники</v>
      </c>
      <c r="G70" s="119">
        <f>'[8]Ит.пр'!G16</f>
        <v>0</v>
      </c>
      <c r="H70" s="117" t="str">
        <f>'[8]Ит.пр'!H16</f>
        <v>Журавлева Т.А.</v>
      </c>
      <c r="I70" s="96"/>
    </row>
    <row r="71" spans="1:9" ht="12" customHeight="1" thickBot="1">
      <c r="A71" s="241"/>
      <c r="B71" s="98"/>
      <c r="C71" s="121"/>
      <c r="D71" s="121"/>
      <c r="E71" s="121"/>
      <c r="F71" s="121"/>
      <c r="G71" s="122"/>
      <c r="H71" s="121"/>
      <c r="I71" s="96"/>
    </row>
    <row r="72" spans="2:9" ht="12" customHeight="1" thickBot="1">
      <c r="B72" s="14"/>
      <c r="C72" s="10"/>
      <c r="D72" s="10"/>
      <c r="E72" s="34"/>
      <c r="F72" s="10"/>
      <c r="G72" s="66"/>
      <c r="H72" s="23"/>
      <c r="I72" s="11"/>
    </row>
    <row r="73" spans="1:10" ht="12" customHeight="1">
      <c r="A73" s="239" t="s">
        <v>341</v>
      </c>
      <c r="B73" s="191" t="s">
        <v>4</v>
      </c>
      <c r="C73" s="117" t="str">
        <f>'[9]Ит.пр'!C6</f>
        <v>РИ Айко Чангиевна</v>
      </c>
      <c r="D73" s="117" t="str">
        <f>'[9]Ит.пр'!D6</f>
        <v>16.02.94, МС</v>
      </c>
      <c r="E73" s="117" t="str">
        <f>'[9]Ит.пр'!E6</f>
        <v>СФО</v>
      </c>
      <c r="F73" s="117" t="str">
        <f>'[9]Ит.пр'!F6</f>
        <v>НГАУ, Новосибирск</v>
      </c>
      <c r="G73" s="119">
        <f>'[9]Ит.пр'!G6</f>
        <v>0</v>
      </c>
      <c r="H73" s="117" t="str">
        <f>'[9]Ит.пр'!H6</f>
        <v>Орлов АА</v>
      </c>
      <c r="I73" s="96"/>
      <c r="J73" s="100">
        <v>21</v>
      </c>
    </row>
    <row r="74" spans="1:10" ht="12" customHeight="1" thickBot="1">
      <c r="A74" s="240"/>
      <c r="B74" s="103"/>
      <c r="C74" s="121"/>
      <c r="D74" s="121"/>
      <c r="E74" s="121"/>
      <c r="F74" s="121"/>
      <c r="G74" s="122"/>
      <c r="H74" s="121"/>
      <c r="I74" s="96"/>
      <c r="J74" s="100"/>
    </row>
    <row r="75" spans="1:10" ht="12" customHeight="1">
      <c r="A75" s="240"/>
      <c r="B75" s="103" t="s">
        <v>5</v>
      </c>
      <c r="C75" s="117" t="str">
        <f>'[9]Ит.пр'!C8</f>
        <v>АНИСИМОВА Валерия Александровна</v>
      </c>
      <c r="D75" s="117" t="str">
        <f>'[9]Ит.пр'!D8</f>
        <v>09.05.98, МС</v>
      </c>
      <c r="E75" s="117" t="str">
        <f>'[9]Ит.пр'!E8</f>
        <v>СФО</v>
      </c>
      <c r="F75" s="117" t="str">
        <f>'[9]Ит.пр'!F8</f>
        <v>ТГПУ, Томск</v>
      </c>
      <c r="G75" s="119">
        <f>'[9]Ит.пр'!G8</f>
        <v>0</v>
      </c>
      <c r="H75" s="117" t="str">
        <f>'[9]Ит.пр'!H8</f>
        <v>Вышегородцев ДЕ Вахмистрова НА</v>
      </c>
      <c r="I75" s="96"/>
      <c r="J75" s="100">
        <v>22</v>
      </c>
    </row>
    <row r="76" spans="1:10" ht="12" customHeight="1" thickBot="1">
      <c r="A76" s="240"/>
      <c r="B76" s="103"/>
      <c r="C76" s="121"/>
      <c r="D76" s="121"/>
      <c r="E76" s="121"/>
      <c r="F76" s="121"/>
      <c r="G76" s="122"/>
      <c r="H76" s="121"/>
      <c r="I76" s="96"/>
      <c r="J76" s="100"/>
    </row>
    <row r="77" spans="1:10" ht="12" customHeight="1">
      <c r="A77" s="240"/>
      <c r="B77" s="103" t="s">
        <v>6</v>
      </c>
      <c r="C77" s="117" t="str">
        <f>'[9]Ит.пр'!C10</f>
        <v>КУНАВИНА Ангелина Олеговна</v>
      </c>
      <c r="D77" s="117" t="str">
        <f>'[9]Ит.пр'!D10</f>
        <v>25.08.97, КМС</v>
      </c>
      <c r="E77" s="117" t="str">
        <f>'[9]Ит.пр'!E10</f>
        <v>ПФО</v>
      </c>
      <c r="F77" s="117" t="str">
        <f>'[9]Ит.пр'!F10</f>
        <v>ПГА ФКСиТ, Р.Татарстан</v>
      </c>
      <c r="G77" s="119">
        <f>'[9]Ит.пр'!G10</f>
        <v>0</v>
      </c>
      <c r="H77" s="117" t="str">
        <f>'[9]Ит.пр'!H10</f>
        <v>Сагдеев АВ Бурганов РФ</v>
      </c>
      <c r="I77" s="15"/>
      <c r="J77" s="100">
        <v>23</v>
      </c>
    </row>
    <row r="78" spans="1:10" ht="12" customHeight="1" thickBot="1">
      <c r="A78" s="240"/>
      <c r="B78" s="103"/>
      <c r="C78" s="121"/>
      <c r="D78" s="121"/>
      <c r="E78" s="121"/>
      <c r="F78" s="121"/>
      <c r="G78" s="122"/>
      <c r="H78" s="121"/>
      <c r="I78" s="15"/>
      <c r="J78" s="100"/>
    </row>
    <row r="79" spans="1:10" ht="12" customHeight="1">
      <c r="A79" s="240"/>
      <c r="B79" s="103" t="s">
        <v>6</v>
      </c>
      <c r="C79" s="117" t="str">
        <f>'[9]Ит.пр'!C12</f>
        <v>ЛУКЬЯНЧУК Оксана Юрьевна</v>
      </c>
      <c r="D79" s="117" t="str">
        <f>'[9]Ит.пр'!D12</f>
        <v>14.09.93, МСМК</v>
      </c>
      <c r="E79" s="117" t="str">
        <f>'[9]Ит.пр'!E12</f>
        <v>ДВФО</v>
      </c>
      <c r="F79" s="117" t="str">
        <f>'[9]Ит.пр'!F12</f>
        <v>ДВФУ, Владивосток </v>
      </c>
      <c r="G79" s="119">
        <f>'[9]Ит.пр'!G12</f>
        <v>0</v>
      </c>
      <c r="H79" s="117" t="str">
        <f>'[9]Ит.пр'!H12</f>
        <v>Леонтьев Ю.А.  Фалеева Н.А.</v>
      </c>
      <c r="I79" s="15"/>
      <c r="J79" s="100">
        <v>24</v>
      </c>
    </row>
    <row r="80" spans="1:10" ht="12" customHeight="1" thickBot="1">
      <c r="A80" s="240"/>
      <c r="B80" s="103"/>
      <c r="C80" s="121"/>
      <c r="D80" s="121"/>
      <c r="E80" s="121"/>
      <c r="F80" s="121"/>
      <c r="G80" s="122"/>
      <c r="H80" s="121"/>
      <c r="I80" s="15"/>
      <c r="J80" s="100"/>
    </row>
    <row r="81" spans="1:9" ht="12" customHeight="1">
      <c r="A81" s="240"/>
      <c r="B81" s="103" t="s">
        <v>14</v>
      </c>
      <c r="C81" s="117" t="str">
        <f>'[9]Ит.пр'!C14</f>
        <v>ВЛАСОВА Александра Игоревна</v>
      </c>
      <c r="D81" s="117" t="str">
        <f>'[9]Ит.пр'!D14</f>
        <v>15.05.96, МС</v>
      </c>
      <c r="E81" s="117" t="str">
        <f>'[9]Ит.пр'!E14</f>
        <v>ПФО</v>
      </c>
      <c r="F81" s="117" t="str">
        <f>'[9]Ит.пр'!F14</f>
        <v>СНИГУ им. Н.Г.Чернышевского, Саратов</v>
      </c>
      <c r="G81" s="119">
        <f>'[9]Ит.пр'!G14</f>
        <v>0</v>
      </c>
      <c r="H81" s="117" t="str">
        <f>'[9]Ит.пр'!H14</f>
        <v>Сергиенко ДВ</v>
      </c>
      <c r="I81" s="96"/>
    </row>
    <row r="82" spans="1:9" ht="12" customHeight="1" thickBot="1">
      <c r="A82" s="240"/>
      <c r="B82" s="103"/>
      <c r="C82" s="121"/>
      <c r="D82" s="121"/>
      <c r="E82" s="121"/>
      <c r="F82" s="121"/>
      <c r="G82" s="122"/>
      <c r="H82" s="121"/>
      <c r="I82" s="96"/>
    </row>
    <row r="83" spans="1:9" ht="12" customHeight="1">
      <c r="A83" s="240"/>
      <c r="B83" s="103" t="s">
        <v>14</v>
      </c>
      <c r="C83" s="117" t="str">
        <f>'[9]Ит.пр'!C16</f>
        <v>ПУСТОВАЛОВА Мария Семеновна</v>
      </c>
      <c r="D83" s="117" t="str">
        <f>'[9]Ит.пр'!D16</f>
        <v>06.03.93, МС</v>
      </c>
      <c r="E83" s="117" t="str">
        <f>'[9]Ит.пр'!E16</f>
        <v>ЦФО</v>
      </c>
      <c r="F83" s="117" t="str">
        <f>'[9]Ит.пр'!F16</f>
        <v>ТГУ им.Державина,    Тамбов </v>
      </c>
      <c r="G83" s="119">
        <f>'[9]Ит.пр'!G16</f>
        <v>0</v>
      </c>
      <c r="H83" s="117" t="str">
        <f>'[9]Ит.пр'!H16</f>
        <v>Быков Е.Н.</v>
      </c>
      <c r="I83" s="96"/>
    </row>
    <row r="84" spans="1:9" ht="12" customHeight="1" thickBot="1">
      <c r="A84" s="241"/>
      <c r="B84" s="98"/>
      <c r="C84" s="121"/>
      <c r="D84" s="121"/>
      <c r="E84" s="121"/>
      <c r="F84" s="121"/>
      <c r="G84" s="122"/>
      <c r="H84" s="121"/>
      <c r="I84" s="96"/>
    </row>
    <row r="85" spans="2:9" ht="12" customHeight="1" thickBot="1">
      <c r="B85" s="13"/>
      <c r="C85" s="9"/>
      <c r="D85" s="9"/>
      <c r="E85" s="33"/>
      <c r="F85" s="9"/>
      <c r="G85" s="66"/>
      <c r="H85" s="24"/>
      <c r="I85" s="11"/>
    </row>
    <row r="86" spans="1:10" ht="12" customHeight="1">
      <c r="A86" s="242" t="s">
        <v>16</v>
      </c>
      <c r="B86" s="191" t="s">
        <v>4</v>
      </c>
      <c r="C86" s="117" t="str">
        <f>'[4]Ит.пр'!C6</f>
        <v>ХОМЯЧКОВА Анастасия Михайловна</v>
      </c>
      <c r="D86" s="117" t="str">
        <f>'[4]Ит.пр'!D6</f>
        <v>16.09.97, МС</v>
      </c>
      <c r="E86" s="117" t="str">
        <f>'[4]Ит.пр'!E6</f>
        <v>ЦФО</v>
      </c>
      <c r="F86" s="117" t="str">
        <f>'[4]Ит.пр'!F6</f>
        <v>ВГУ им А.Г. И Н.Г.Столетовых,Владимир</v>
      </c>
      <c r="G86" s="119">
        <f>'[4]Ит.пр'!G6</f>
        <v>0</v>
      </c>
      <c r="H86" s="117" t="str">
        <f>'[4]Ит.пр'!H6</f>
        <v>Седюков Ю.А., Гадалов А.В.</v>
      </c>
      <c r="I86" s="96"/>
      <c r="J86" s="100">
        <v>25</v>
      </c>
    </row>
    <row r="87" spans="1:10" ht="12" customHeight="1" thickBot="1">
      <c r="A87" s="243"/>
      <c r="B87" s="103"/>
      <c r="C87" s="121"/>
      <c r="D87" s="121"/>
      <c r="E87" s="121"/>
      <c r="F87" s="121"/>
      <c r="G87" s="122"/>
      <c r="H87" s="121"/>
      <c r="I87" s="96"/>
      <c r="J87" s="100"/>
    </row>
    <row r="88" spans="1:10" ht="12" customHeight="1">
      <c r="A88" s="243"/>
      <c r="B88" s="103" t="s">
        <v>5</v>
      </c>
      <c r="C88" s="117" t="str">
        <f>'[4]Ит.пр'!C8</f>
        <v>ВЕРЕДЕНКО Дарья Андреевна</v>
      </c>
      <c r="D88" s="117" t="str">
        <f>'[4]Ит.пр'!D8</f>
        <v>12.06.95, МС</v>
      </c>
      <c r="E88" s="117" t="str">
        <f>'[4]Ит.пр'!E8</f>
        <v>ДВФО</v>
      </c>
      <c r="F88" s="117" t="str">
        <f>'[4]Ит.пр'!F8</f>
        <v>ДВФУ, Владивосток </v>
      </c>
      <c r="G88" s="119">
        <f>'[4]Ит.пр'!G8</f>
        <v>0</v>
      </c>
      <c r="H88" s="117" t="str">
        <f>'[4]Ит.пр'!H8</f>
        <v>Леонтьев Ю.А.  Фалеева Н.А.</v>
      </c>
      <c r="I88" s="96"/>
      <c r="J88" s="100">
        <v>26</v>
      </c>
    </row>
    <row r="89" spans="1:10" ht="12" customHeight="1" thickBot="1">
      <c r="A89" s="243"/>
      <c r="B89" s="103"/>
      <c r="C89" s="121"/>
      <c r="D89" s="121"/>
      <c r="E89" s="121"/>
      <c r="F89" s="121"/>
      <c r="G89" s="122"/>
      <c r="H89" s="121"/>
      <c r="I89" s="96"/>
      <c r="J89" s="100"/>
    </row>
    <row r="90" spans="1:10" ht="12" customHeight="1">
      <c r="A90" s="243"/>
      <c r="B90" s="103" t="s">
        <v>6</v>
      </c>
      <c r="C90" s="117" t="str">
        <f>'[4]Ит.пр'!C10</f>
        <v>МАРТЫНОВА Дарья Игоревна </v>
      </c>
      <c r="D90" s="117" t="str">
        <f>'[4]Ит.пр'!D10</f>
        <v>22.06.94,КМС</v>
      </c>
      <c r="E90" s="117" t="str">
        <f>'[4]Ит.пр'!E10</f>
        <v>ПФО</v>
      </c>
      <c r="F90" s="117" t="str">
        <f>'[4]Ит.пр'!F10</f>
        <v>НГПУ им.К.Минина, Н.Новгород</v>
      </c>
      <c r="G90" s="119">
        <f>'[4]Ит.пр'!G10</f>
        <v>0</v>
      </c>
      <c r="H90" s="117" t="str">
        <f>'[4]Ит.пр'!H10</f>
        <v>Кожемякин В.С.</v>
      </c>
      <c r="I90" s="15"/>
      <c r="J90" s="100">
        <v>27</v>
      </c>
    </row>
    <row r="91" spans="1:10" ht="12" customHeight="1" thickBot="1">
      <c r="A91" s="243"/>
      <c r="B91" s="103"/>
      <c r="C91" s="121"/>
      <c r="D91" s="121"/>
      <c r="E91" s="121"/>
      <c r="F91" s="121"/>
      <c r="G91" s="122"/>
      <c r="H91" s="121"/>
      <c r="I91" s="15"/>
      <c r="J91" s="100"/>
    </row>
    <row r="92" spans="1:10" ht="12" customHeight="1">
      <c r="A92" s="243"/>
      <c r="B92" s="103" t="s">
        <v>6</v>
      </c>
      <c r="C92" s="117" t="str">
        <f>'[4]Ит.пр'!C12</f>
        <v>ВОЛКОВА Евгения Витальевна</v>
      </c>
      <c r="D92" s="117" t="str">
        <f>'[4]Ит.пр'!D12</f>
        <v>01.09.94, МС</v>
      </c>
      <c r="E92" s="117" t="str">
        <f>'[4]Ит.пр'!E12</f>
        <v>СП</v>
      </c>
      <c r="F92" s="117" t="str">
        <f>'[4]Ит.пр'!F12</f>
        <v>НГУФКСиЗ, Санкт-Петербург</v>
      </c>
      <c r="G92" s="119">
        <f>'[4]Ит.пр'!G12</f>
        <v>0</v>
      </c>
      <c r="H92" s="117" t="str">
        <f>'[4]Ит.пр'!H12</f>
        <v>Еремина Е.П., Никитин С.Н.</v>
      </c>
      <c r="I92" s="15"/>
      <c r="J92" s="100">
        <v>28</v>
      </c>
    </row>
    <row r="93" spans="1:10" ht="12" customHeight="1" thickBot="1">
      <c r="A93" s="243"/>
      <c r="B93" s="103"/>
      <c r="C93" s="121"/>
      <c r="D93" s="121"/>
      <c r="E93" s="121"/>
      <c r="F93" s="121"/>
      <c r="G93" s="122"/>
      <c r="H93" s="121"/>
      <c r="I93" s="15"/>
      <c r="J93" s="100"/>
    </row>
    <row r="94" spans="1:9" ht="12" customHeight="1">
      <c r="A94" s="243"/>
      <c r="B94" s="103" t="s">
        <v>14</v>
      </c>
      <c r="C94" s="117" t="str">
        <f>'[4]Ит.пр'!C14</f>
        <v>СУРОГИНА Екатерина Николаевна</v>
      </c>
      <c r="D94" s="117" t="str">
        <f>'[4]Ит.пр'!D14</f>
        <v>19.03.98, 1р</v>
      </c>
      <c r="E94" s="117" t="str">
        <f>'[4]Ит.пр'!E14</f>
        <v>ЦФО</v>
      </c>
      <c r="F94" s="117" t="str">
        <f>'[4]Ит.пр'!F14</f>
        <v>ВЮИ ФСИН России, г.Владимир</v>
      </c>
      <c r="G94" s="119">
        <f>'[4]Ит.пр'!G14</f>
        <v>0</v>
      </c>
      <c r="H94" s="117" t="str">
        <f>'[4]Ит.пр'!H14</f>
        <v>Анисимов А.В., Логвинов А.В.</v>
      </c>
      <c r="I94" s="96"/>
    </row>
    <row r="95" spans="1:9" ht="12" customHeight="1" thickBot="1">
      <c r="A95" s="243"/>
      <c r="B95" s="103"/>
      <c r="C95" s="121"/>
      <c r="D95" s="121"/>
      <c r="E95" s="121"/>
      <c r="F95" s="121"/>
      <c r="G95" s="122"/>
      <c r="H95" s="121"/>
      <c r="I95" s="96"/>
    </row>
    <row r="96" spans="1:9" ht="12" customHeight="1">
      <c r="A96" s="243"/>
      <c r="B96" s="103" t="s">
        <v>14</v>
      </c>
      <c r="C96" s="117" t="str">
        <f>'[4]Ит.пр'!C16</f>
        <v>ОСИПОВА Анна Андреевна</v>
      </c>
      <c r="D96" s="117" t="str">
        <f>'[4]Ит.пр'!D16</f>
        <v>09.09.97 1р</v>
      </c>
      <c r="E96" s="117" t="str">
        <f>'[4]Ит.пр'!E16</f>
        <v>МОС</v>
      </c>
      <c r="F96" s="117" t="str">
        <f>'[4]Ит.пр'!F16</f>
        <v>РГАУ-МСХА им.К.А.Тимирязева, Москва </v>
      </c>
      <c r="G96" s="119">
        <f>'[4]Ит.пр'!G16</f>
        <v>0</v>
      </c>
      <c r="H96" s="117" t="str">
        <f>'[4]Ит.пр'!H16</f>
        <v>Ханбабаев Р.К Некрасова АС</v>
      </c>
      <c r="I96" s="96"/>
    </row>
    <row r="97" spans="1:9" ht="12" customHeight="1" thickBot="1">
      <c r="A97" s="244"/>
      <c r="B97" s="98"/>
      <c r="C97" s="121"/>
      <c r="D97" s="121"/>
      <c r="E97" s="121"/>
      <c r="F97" s="121"/>
      <c r="G97" s="122"/>
      <c r="H97" s="121"/>
      <c r="I97" s="96"/>
    </row>
    <row r="98" spans="2:9" ht="12" customHeight="1" thickBot="1">
      <c r="B98" s="13"/>
      <c r="C98" s="9"/>
      <c r="D98" s="9"/>
      <c r="E98" s="33"/>
      <c r="F98" s="9"/>
      <c r="G98" s="66"/>
      <c r="H98" s="24"/>
      <c r="I98" s="11"/>
    </row>
    <row r="99" spans="1:10" ht="12" customHeight="1">
      <c r="A99" s="242" t="s">
        <v>339</v>
      </c>
      <c r="B99" s="191" t="s">
        <v>4</v>
      </c>
      <c r="C99" s="117" t="str">
        <f>'[10]Ит.пр'!C6</f>
        <v>ЧЕМЕРСКАЯ Анна Владимировна</v>
      </c>
      <c r="D99" s="117" t="str">
        <f>'[10]Ит.пр'!D6</f>
        <v>08.08.94 мс</v>
      </c>
      <c r="E99" s="117" t="str">
        <f>'[10]Ит.пр'!E6</f>
        <v>СФО</v>
      </c>
      <c r="F99" s="117" t="str">
        <f>'[10]Ит.пр'!F6</f>
        <v>НГАУ, Новосибирск</v>
      </c>
      <c r="G99" s="119">
        <f>'[10]Ит.пр'!G6</f>
        <v>0</v>
      </c>
      <c r="H99" s="117" t="str">
        <f>'[10]Ит.пр'!H6</f>
        <v>Орлов АА</v>
      </c>
      <c r="I99" s="96"/>
      <c r="J99" s="100">
        <v>29</v>
      </c>
    </row>
    <row r="100" spans="1:10" ht="12" customHeight="1" thickBot="1">
      <c r="A100" s="243"/>
      <c r="B100" s="103"/>
      <c r="C100" s="121"/>
      <c r="D100" s="121"/>
      <c r="E100" s="121"/>
      <c r="F100" s="121"/>
      <c r="G100" s="122"/>
      <c r="H100" s="121"/>
      <c r="I100" s="96"/>
      <c r="J100" s="100"/>
    </row>
    <row r="101" spans="1:10" ht="12" customHeight="1">
      <c r="A101" s="243"/>
      <c r="B101" s="103" t="s">
        <v>5</v>
      </c>
      <c r="C101" s="117" t="str">
        <f>'[10]Ит.пр'!C8</f>
        <v>ЛЯНКА Алина Николаевна </v>
      </c>
      <c r="D101" s="117" t="str">
        <f>'[10]Ит.пр'!D8</f>
        <v>06.05.96,КМС</v>
      </c>
      <c r="E101" s="117" t="str">
        <f>'[10]Ит.пр'!E8</f>
        <v>М</v>
      </c>
      <c r="F101" s="117" t="str">
        <f>'[10]Ит.пр'!F8</f>
        <v>РГУФКСМиТ,Москва</v>
      </c>
      <c r="G101" s="119">
        <f>'[10]Ит.пр'!G8</f>
        <v>0</v>
      </c>
      <c r="H101" s="117" t="str">
        <f>'[10]Ит.пр'!H8</f>
        <v>Насыров Е.Г.</v>
      </c>
      <c r="I101" s="96"/>
      <c r="J101" s="100">
        <v>30</v>
      </c>
    </row>
    <row r="102" spans="1:10" ht="12" customHeight="1" thickBot="1">
      <c r="A102" s="243"/>
      <c r="B102" s="103"/>
      <c r="C102" s="121"/>
      <c r="D102" s="121"/>
      <c r="E102" s="121"/>
      <c r="F102" s="121"/>
      <c r="G102" s="122"/>
      <c r="H102" s="121"/>
      <c r="I102" s="96"/>
      <c r="J102" s="100"/>
    </row>
    <row r="103" spans="1:10" ht="12" customHeight="1">
      <c r="A103" s="243"/>
      <c r="B103" s="103" t="s">
        <v>6</v>
      </c>
      <c r="C103" s="117" t="str">
        <f>'[10]Ит.пр'!C10</f>
        <v>ЖЕРНОВА Светлана Олеговна</v>
      </c>
      <c r="D103" s="117" t="str">
        <f>'[10]Ит.пр'!D10</f>
        <v>27.07.96 кмс</v>
      </c>
      <c r="E103" s="117" t="str">
        <f>'[10]Ит.пр'!E10</f>
        <v>СФО</v>
      </c>
      <c r="F103" s="117" t="str">
        <f>'[10]Ит.пр'!F10</f>
        <v>СибГУФК,Омск</v>
      </c>
      <c r="G103" s="119">
        <f>'[10]Ит.пр'!G10</f>
        <v>0</v>
      </c>
      <c r="H103" s="117" t="str">
        <f>'[10]Ит.пр'!H10</f>
        <v>Горбунов АВ Бобровский ВА</v>
      </c>
      <c r="I103" s="15"/>
      <c r="J103" s="100">
        <v>31</v>
      </c>
    </row>
    <row r="104" spans="1:10" ht="12" customHeight="1" thickBot="1">
      <c r="A104" s="243"/>
      <c r="B104" s="103"/>
      <c r="C104" s="121"/>
      <c r="D104" s="121"/>
      <c r="E104" s="121"/>
      <c r="F104" s="121"/>
      <c r="G104" s="122"/>
      <c r="H104" s="121"/>
      <c r="I104" s="15"/>
      <c r="J104" s="100"/>
    </row>
    <row r="105" spans="1:10" ht="12" customHeight="1">
      <c r="A105" s="243"/>
      <c r="B105" s="103" t="s">
        <v>6</v>
      </c>
      <c r="C105" s="117" t="str">
        <f>'[10]Ит.пр'!C12</f>
        <v>МАРКИНА Татьяна Андреевна</v>
      </c>
      <c r="D105" s="117" t="str">
        <f>'[10]Ит.пр'!D12</f>
        <v>06.04.93, КМС</v>
      </c>
      <c r="E105" s="117" t="str">
        <f>'[10]Ит.пр'!E12</f>
        <v>МОС</v>
      </c>
      <c r="F105" s="117" t="str">
        <f>'[10]Ит.пр'!F12</f>
        <v>НИТУ "МИСиС", г.Москва</v>
      </c>
      <c r="G105" s="119">
        <f>'[10]Ит.пр'!G12</f>
        <v>0</v>
      </c>
      <c r="H105" s="117" t="str">
        <f>'[10]Ит.пр'!H12</f>
        <v>Хакимов Т.А., Некрасова А.С.</v>
      </c>
      <c r="I105" s="15"/>
      <c r="J105" s="100">
        <v>32</v>
      </c>
    </row>
    <row r="106" spans="1:10" ht="12" customHeight="1">
      <c r="A106" s="243"/>
      <c r="B106" s="103"/>
      <c r="C106" s="121"/>
      <c r="D106" s="121"/>
      <c r="E106" s="121"/>
      <c r="F106" s="121"/>
      <c r="G106" s="122"/>
      <c r="H106" s="121"/>
      <c r="I106" s="15"/>
      <c r="J106" s="100"/>
    </row>
    <row r="107" spans="1:9" ht="12" customHeight="1" hidden="1">
      <c r="A107" s="243"/>
      <c r="B107" s="103" t="s">
        <v>14</v>
      </c>
      <c r="C107" s="117" t="e">
        <f>'[10]Ит.пр'!C14</f>
        <v>#N/A</v>
      </c>
      <c r="D107" s="117" t="e">
        <f>'[10]Ит.пр'!D14</f>
        <v>#N/A</v>
      </c>
      <c r="E107" s="117" t="e">
        <f>'[10]Ит.пр'!E14</f>
        <v>#N/A</v>
      </c>
      <c r="F107" s="117" t="e">
        <f>'[10]Ит.пр'!F14</f>
        <v>#N/A</v>
      </c>
      <c r="G107" s="119" t="e">
        <f>'[10]Ит.пр'!G14</f>
        <v>#N/A</v>
      </c>
      <c r="H107" s="117" t="e">
        <f>'[10]Ит.пр'!H14</f>
        <v>#N/A</v>
      </c>
      <c r="I107" s="96"/>
    </row>
    <row r="108" spans="1:9" ht="12" customHeight="1" hidden="1" thickBot="1">
      <c r="A108" s="243"/>
      <c r="B108" s="103"/>
      <c r="C108" s="121"/>
      <c r="D108" s="121"/>
      <c r="E108" s="121"/>
      <c r="F108" s="121"/>
      <c r="G108" s="122"/>
      <c r="H108" s="121"/>
      <c r="I108" s="96"/>
    </row>
    <row r="109" spans="1:9" ht="12" customHeight="1" hidden="1">
      <c r="A109" s="243"/>
      <c r="B109" s="103" t="s">
        <v>14</v>
      </c>
      <c r="C109" s="117" t="e">
        <f>'[10]Ит.пр'!C16</f>
        <v>#N/A</v>
      </c>
      <c r="D109" s="117" t="e">
        <f>'[10]Ит.пр'!D16</f>
        <v>#N/A</v>
      </c>
      <c r="E109" s="117" t="e">
        <f>'[10]Ит.пр'!E16</f>
        <v>#N/A</v>
      </c>
      <c r="F109" s="117" t="e">
        <f>'[10]Ит.пр'!F16</f>
        <v>#N/A</v>
      </c>
      <c r="G109" s="119" t="e">
        <f>'[10]Ит.пр'!G16</f>
        <v>#N/A</v>
      </c>
      <c r="H109" s="117" t="e">
        <f>'[10]Ит.пр'!H16</f>
        <v>#N/A</v>
      </c>
      <c r="I109" s="96"/>
    </row>
    <row r="110" spans="1:9" ht="12" customHeight="1" hidden="1" thickBot="1">
      <c r="A110" s="244"/>
      <c r="B110" s="98"/>
      <c r="C110" s="121"/>
      <c r="D110" s="121"/>
      <c r="E110" s="121"/>
      <c r="F110" s="121"/>
      <c r="G110" s="122"/>
      <c r="H110" s="121"/>
      <c r="I110" s="96"/>
    </row>
    <row r="111" spans="2:9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239" t="s">
        <v>340</v>
      </c>
      <c r="B112" s="191" t="s">
        <v>4</v>
      </c>
      <c r="C112" s="117" t="str">
        <f>'[11]Ит.пр'!C6</f>
        <v>БИРЮКОВА Валентина Михайловна</v>
      </c>
      <c r="D112" s="117" t="str">
        <f>'[11]Ит.пр'!D6</f>
        <v>05.04.93, МС</v>
      </c>
      <c r="E112" s="117" t="str">
        <f>'[11]Ит.пр'!E6</f>
        <v>ДВФО</v>
      </c>
      <c r="F112" s="117" t="str">
        <f>'[11]Ит.пр'!F6</f>
        <v>ВГУЭС, Владивосток </v>
      </c>
      <c r="G112" s="119">
        <f>'[11]Ит.пр'!G6</f>
        <v>0</v>
      </c>
      <c r="H112" s="117" t="str">
        <f>'[11]Ит.пр'!H6</f>
        <v>Леонтьев Ю.А. Фалеева О.А.</v>
      </c>
      <c r="I112" s="96"/>
      <c r="J112" s="100">
        <v>33</v>
      </c>
    </row>
    <row r="113" spans="1:10" ht="12" customHeight="1" thickBot="1">
      <c r="A113" s="240"/>
      <c r="B113" s="103"/>
      <c r="C113" s="121"/>
      <c r="D113" s="121"/>
      <c r="E113" s="121"/>
      <c r="F113" s="121"/>
      <c r="G113" s="122"/>
      <c r="H113" s="121"/>
      <c r="I113" s="96"/>
      <c r="J113" s="100"/>
    </row>
    <row r="114" spans="1:10" ht="12" customHeight="1">
      <c r="A114" s="240"/>
      <c r="B114" s="103" t="s">
        <v>5</v>
      </c>
      <c r="C114" s="117" t="str">
        <f>'[11]Ит.пр'!C8</f>
        <v>ЕВДОКИМОВА Дарья Павловна</v>
      </c>
      <c r="D114" s="117" t="str">
        <f>'[11]Ит.пр'!D8</f>
        <v>13.03.94, КМС</v>
      </c>
      <c r="E114" s="117" t="str">
        <f>'[11]Ит.пр'!E8</f>
        <v>МОС</v>
      </c>
      <c r="F114" s="117" t="str">
        <f>'[11]Ит.пр'!F8</f>
        <v>РГАУ-МСХА им.К.А.Тимирязева, Москва </v>
      </c>
      <c r="G114" s="119">
        <f>'[11]Ит.пр'!G8</f>
        <v>0</v>
      </c>
      <c r="H114" s="117" t="str">
        <f>'[11]Ит.пр'!H8</f>
        <v>Ханбабаев Р.К Некрасова АС</v>
      </c>
      <c r="I114" s="96"/>
      <c r="J114" s="100">
        <v>34</v>
      </c>
    </row>
    <row r="115" spans="1:10" ht="12" customHeight="1" thickBot="1">
      <c r="A115" s="240"/>
      <c r="B115" s="103"/>
      <c r="C115" s="121"/>
      <c r="D115" s="121"/>
      <c r="E115" s="121"/>
      <c r="F115" s="121"/>
      <c r="G115" s="122"/>
      <c r="H115" s="121"/>
      <c r="I115" s="96"/>
      <c r="J115" s="100"/>
    </row>
    <row r="116" spans="1:10" ht="12" customHeight="1">
      <c r="A116" s="240"/>
      <c r="B116" s="103" t="s">
        <v>6</v>
      </c>
      <c r="C116" s="117" t="str">
        <f>'[11]Ит.пр'!C10</f>
        <v>КОРСАКОВА Елизавета Евгеньевна</v>
      </c>
      <c r="D116" s="117" t="str">
        <f>'[11]Ит.пр'!D10</f>
        <v>05.05.97, КМС</v>
      </c>
      <c r="E116" s="117" t="str">
        <f>'[11]Ит.пр'!E10</f>
        <v>УФО</v>
      </c>
      <c r="F116" s="117" t="str">
        <f>'[11]Ит.пр'!F10</f>
        <v>ТюмГУ, Тюмень</v>
      </c>
      <c r="G116" s="119">
        <f>'[11]Ит.пр'!G10</f>
        <v>0</v>
      </c>
      <c r="H116" s="117" t="str">
        <f>'[11]Ит.пр'!H10</f>
        <v>Полынских С.В., Котова Т.Г.</v>
      </c>
      <c r="I116" s="15"/>
      <c r="J116" s="100">
        <v>35</v>
      </c>
    </row>
    <row r="117" spans="1:10" ht="12" customHeight="1" thickBot="1">
      <c r="A117" s="240"/>
      <c r="B117" s="103"/>
      <c r="C117" s="121"/>
      <c r="D117" s="121"/>
      <c r="E117" s="121"/>
      <c r="F117" s="121"/>
      <c r="G117" s="122"/>
      <c r="H117" s="121"/>
      <c r="I117" s="15"/>
      <c r="J117" s="100"/>
    </row>
    <row r="118" spans="1:10" ht="12" customHeight="1">
      <c r="A118" s="240"/>
      <c r="B118" s="103" t="s">
        <v>6</v>
      </c>
      <c r="C118" s="117" t="str">
        <f>'[11]Ит.пр'!C12</f>
        <v>ДОСМАНОВА Альбина Григорьевна</v>
      </c>
      <c r="D118" s="117" t="str">
        <f>'[11]Ит.пр'!D12</f>
        <v>07.05.97,КМС</v>
      </c>
      <c r="E118" s="117" t="str">
        <f>'[11]Ит.пр'!E12</f>
        <v>УФО</v>
      </c>
      <c r="F118" s="117" t="str">
        <f>'[11]Ит.пр'!F12</f>
        <v>МГТУим.Носова,  Магнитогорск</v>
      </c>
      <c r="G118" s="119">
        <f>'[11]Ит.пр'!G12</f>
        <v>0</v>
      </c>
      <c r="H118" s="117" t="str">
        <f>'[11]Ит.пр'!H12</f>
        <v>Клочков С.Ю.</v>
      </c>
      <c r="I118" s="15"/>
      <c r="J118" s="100">
        <v>36</v>
      </c>
    </row>
    <row r="119" spans="1:10" ht="12" customHeight="1" thickBot="1">
      <c r="A119" s="240"/>
      <c r="B119" s="103"/>
      <c r="C119" s="121"/>
      <c r="D119" s="121"/>
      <c r="E119" s="121"/>
      <c r="F119" s="121"/>
      <c r="G119" s="122"/>
      <c r="H119" s="121"/>
      <c r="I119" s="15"/>
      <c r="J119" s="100"/>
    </row>
    <row r="120" spans="1:9" ht="12" customHeight="1">
      <c r="A120" s="240"/>
      <c r="B120" s="103" t="s">
        <v>14</v>
      </c>
      <c r="C120" s="117" t="str">
        <f>'[11]Ит.пр'!C14</f>
        <v>ДИНБАГАНДОВА Патимат Руслановна</v>
      </c>
      <c r="D120" s="117" t="str">
        <f>'[11]Ит.пр'!D14</f>
        <v>27.02.98, 1р.</v>
      </c>
      <c r="E120" s="117" t="str">
        <f>'[11]Ит.пр'!E14</f>
        <v>СКФО</v>
      </c>
      <c r="F120" s="117" t="str">
        <f>'[11]Ит.пр'!F14</f>
        <v>ДГПУ, Дагестан</v>
      </c>
      <c r="G120" s="119">
        <f>'[11]Ит.пр'!G14</f>
        <v>0</v>
      </c>
      <c r="H120" s="117" t="str">
        <f>'[11]Ит.пр'!H14</f>
        <v>Магомедов О.И.</v>
      </c>
      <c r="I120" s="96"/>
    </row>
    <row r="121" spans="1:9" ht="12" customHeight="1" thickBot="1">
      <c r="A121" s="240"/>
      <c r="B121" s="103"/>
      <c r="C121" s="121"/>
      <c r="D121" s="121"/>
      <c r="E121" s="121"/>
      <c r="F121" s="121"/>
      <c r="G121" s="122"/>
      <c r="H121" s="121"/>
      <c r="I121" s="96"/>
    </row>
    <row r="122" spans="1:9" ht="12" customHeight="1">
      <c r="A122" s="240"/>
      <c r="B122" s="103" t="s">
        <v>15</v>
      </c>
      <c r="C122" s="117" t="str">
        <f>'[11]Ит.пр'!C16</f>
        <v>ЛЯМИЧЕВА Наталья Вячеславовна</v>
      </c>
      <c r="D122" s="117" t="str">
        <f>'[11]Ит.пр'!D16</f>
        <v>25.02.98, КМС</v>
      </c>
      <c r="E122" s="117" t="str">
        <f>'[11]Ит.пр'!E16</f>
        <v>МОС</v>
      </c>
      <c r="F122" s="117" t="str">
        <f>'[11]Ит.пр'!F16</f>
        <v>РУДН, Москва</v>
      </c>
      <c r="G122" s="119">
        <f>'[11]Ит.пр'!G16</f>
        <v>0</v>
      </c>
      <c r="H122" s="117" t="str">
        <f>'[11]Ит.пр'!H16</f>
        <v>Новосадов ЕФ</v>
      </c>
      <c r="I122" s="96"/>
    </row>
    <row r="123" spans="1:9" ht="12" customHeight="1" thickBot="1">
      <c r="A123" s="241"/>
      <c r="B123" s="98"/>
      <c r="C123" s="121"/>
      <c r="D123" s="121"/>
      <c r="E123" s="121"/>
      <c r="F123" s="121"/>
      <c r="G123" s="122"/>
      <c r="H123" s="121"/>
      <c r="I123" s="96"/>
    </row>
    <row r="124" spans="2:9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266" t="s">
        <v>342</v>
      </c>
      <c r="B125" s="191" t="s">
        <v>4</v>
      </c>
      <c r="C125" s="94" t="str">
        <f>'[12]ит.пр'!C6</f>
        <v>ЛУКАШОВА Надежда Михайловна</v>
      </c>
      <c r="D125" s="94" t="str">
        <f>'[12]ит.пр'!D6</f>
        <v>06.04.97,КМС</v>
      </c>
      <c r="E125" s="94" t="str">
        <f>'[12]ит.пр'!E6</f>
        <v>ЦФО</v>
      </c>
      <c r="F125" s="94" t="str">
        <f>'[12]ит.пр'!F6</f>
        <v>СмолГУ,Смоленск</v>
      </c>
      <c r="G125" s="107">
        <f>'[12]ит.пр'!G6</f>
        <v>0</v>
      </c>
      <c r="H125" s="94" t="str">
        <f>'[12]ит.пр'!H6</f>
        <v>Катцин Ю.П., Фодяев В.А.</v>
      </c>
      <c r="I125" s="96"/>
      <c r="J125" s="100">
        <v>37</v>
      </c>
    </row>
    <row r="126" spans="1:10" ht="12" customHeight="1" thickBot="1">
      <c r="A126" s="267"/>
      <c r="B126" s="103"/>
      <c r="C126" s="99"/>
      <c r="D126" s="99"/>
      <c r="E126" s="99"/>
      <c r="F126" s="99"/>
      <c r="G126" s="116"/>
      <c r="H126" s="99"/>
      <c r="I126" s="96"/>
      <c r="J126" s="100"/>
    </row>
    <row r="127" spans="1:10" ht="12" customHeight="1">
      <c r="A127" s="267"/>
      <c r="B127" s="103" t="s">
        <v>5</v>
      </c>
      <c r="C127" s="94" t="str">
        <f>'[12]ит.пр'!C8</f>
        <v>ВОРШЕВА Александра Владимировна </v>
      </c>
      <c r="D127" s="94" t="str">
        <f>'[12]ит.пр'!D8</f>
        <v>15.12.96,1р</v>
      </c>
      <c r="E127" s="94" t="str">
        <f>'[12]ит.пр'!E8</f>
        <v>МОС</v>
      </c>
      <c r="F127" s="94" t="str">
        <f>'[12]ит.пр'!F8</f>
        <v>РГАУ-МСХА им.К.А.Тимирязева, Москва </v>
      </c>
      <c r="G127" s="107">
        <f>'[12]ит.пр'!G8</f>
        <v>0</v>
      </c>
      <c r="H127" s="94" t="str">
        <f>'[12]ит.пр'!H8</f>
        <v>Ханбабаев Р.К Некрасова АС</v>
      </c>
      <c r="I127" s="96"/>
      <c r="J127" s="100">
        <v>38</v>
      </c>
    </row>
    <row r="128" spans="1:10" ht="12" customHeight="1">
      <c r="A128" s="267"/>
      <c r="B128" s="103"/>
      <c r="C128" s="99"/>
      <c r="D128" s="99"/>
      <c r="E128" s="99"/>
      <c r="F128" s="99"/>
      <c r="G128" s="116"/>
      <c r="H128" s="99"/>
      <c r="I128" s="96"/>
      <c r="J128" s="100"/>
    </row>
    <row r="129" spans="1:10" ht="12" customHeight="1" hidden="1">
      <c r="A129" s="267"/>
      <c r="B129" s="103" t="s">
        <v>6</v>
      </c>
      <c r="C129" s="94" t="e">
        <f>'[12]ит.пр'!C10</f>
        <v>#N/A</v>
      </c>
      <c r="D129" s="94" t="e">
        <f>'[12]ит.пр'!D10</f>
        <v>#N/A</v>
      </c>
      <c r="E129" s="94" t="e">
        <f>'[12]ит.пр'!E10</f>
        <v>#N/A</v>
      </c>
      <c r="F129" s="94" t="e">
        <f>'[12]ит.пр'!F10</f>
        <v>#N/A</v>
      </c>
      <c r="G129" s="94" t="e">
        <f>'[12]ит.пр'!G10</f>
        <v>#N/A</v>
      </c>
      <c r="H129" s="94" t="e">
        <f>'[12]ит.пр'!H10</f>
        <v>#N/A</v>
      </c>
      <c r="I129" s="15"/>
      <c r="J129" s="100">
        <v>39</v>
      </c>
    </row>
    <row r="130" spans="1:10" ht="12" customHeight="1" hidden="1" thickBot="1">
      <c r="A130" s="267"/>
      <c r="B130" s="103"/>
      <c r="C130" s="99"/>
      <c r="D130" s="99"/>
      <c r="E130" s="99"/>
      <c r="F130" s="99"/>
      <c r="G130" s="99"/>
      <c r="H130" s="99"/>
      <c r="I130" s="15"/>
      <c r="J130" s="100"/>
    </row>
    <row r="131" spans="1:10" ht="12" customHeight="1" hidden="1">
      <c r="A131" s="267"/>
      <c r="B131" s="103" t="s">
        <v>6</v>
      </c>
      <c r="C131" s="94" t="e">
        <f>'[12]ит.пр'!C12</f>
        <v>#N/A</v>
      </c>
      <c r="D131" s="94" t="e">
        <f>'[12]ит.пр'!D12</f>
        <v>#N/A</v>
      </c>
      <c r="E131" s="94" t="e">
        <f>'[12]ит.пр'!E12</f>
        <v>#N/A</v>
      </c>
      <c r="F131" s="94" t="e">
        <f>'[12]ит.пр'!F12</f>
        <v>#N/A</v>
      </c>
      <c r="G131" s="94" t="e">
        <f>'[12]ит.пр'!G12</f>
        <v>#N/A</v>
      </c>
      <c r="H131" s="94" t="e">
        <f>'[12]ит.пр'!H12</f>
        <v>#N/A</v>
      </c>
      <c r="I131" s="15"/>
      <c r="J131" s="100">
        <v>40</v>
      </c>
    </row>
    <row r="132" spans="1:10" ht="12" customHeight="1" hidden="1" thickBot="1">
      <c r="A132" s="267"/>
      <c r="B132" s="104"/>
      <c r="C132" s="99"/>
      <c r="D132" s="99"/>
      <c r="E132" s="99"/>
      <c r="F132" s="99"/>
      <c r="G132" s="99"/>
      <c r="H132" s="99"/>
      <c r="I132" s="15"/>
      <c r="J132" s="100"/>
    </row>
    <row r="133" spans="1:9" ht="12" customHeight="1" hidden="1">
      <c r="A133" s="268"/>
      <c r="B133" s="101" t="s">
        <v>14</v>
      </c>
      <c r="C133" s="94" t="e">
        <f>'[12]ит.пр'!C14</f>
        <v>#N/A</v>
      </c>
      <c r="D133" s="94" t="e">
        <f>'[12]ит.пр'!D14</f>
        <v>#N/A</v>
      </c>
      <c r="E133" s="94" t="e">
        <f>'[12]ит.пр'!E14</f>
        <v>#N/A</v>
      </c>
      <c r="F133" s="94" t="e">
        <f>'[12]ит.пр'!F14</f>
        <v>#N/A</v>
      </c>
      <c r="G133" s="94" t="e">
        <f>'[12]ит.пр'!G14</f>
        <v>#N/A</v>
      </c>
      <c r="H133" s="94" t="e">
        <f>'[12]ит.пр'!H14</f>
        <v>#N/A</v>
      </c>
      <c r="I133" s="96"/>
    </row>
    <row r="134" spans="1:9" ht="12" customHeight="1" hidden="1" thickBot="1">
      <c r="A134" s="268"/>
      <c r="B134" s="102"/>
      <c r="C134" s="99"/>
      <c r="D134" s="99"/>
      <c r="E134" s="99"/>
      <c r="F134" s="99"/>
      <c r="G134" s="99"/>
      <c r="H134" s="99"/>
      <c r="I134" s="96"/>
    </row>
    <row r="135" spans="1:9" ht="12" customHeight="1" hidden="1">
      <c r="A135" s="267"/>
      <c r="B135" s="97" t="s">
        <v>14</v>
      </c>
      <c r="C135" s="94" t="e">
        <f>'[12]ит.пр'!C16</f>
        <v>#N/A</v>
      </c>
      <c r="D135" s="94" t="e">
        <f>'[12]ит.пр'!D16</f>
        <v>#N/A</v>
      </c>
      <c r="E135" s="94" t="e">
        <f>'[12]ит.пр'!E16</f>
        <v>#N/A</v>
      </c>
      <c r="F135" s="94" t="e">
        <f>'[12]ит.пр'!F16</f>
        <v>#N/A</v>
      </c>
      <c r="G135" s="94" t="e">
        <f>'[12]ит.пр'!G16</f>
        <v>#N/A</v>
      </c>
      <c r="H135" s="94" t="e">
        <f>'[12]ит.пр'!H16</f>
        <v>#N/A</v>
      </c>
      <c r="I135" s="96"/>
    </row>
    <row r="136" spans="1:9" ht="12" customHeight="1" hidden="1" thickBot="1">
      <c r="A136" s="269"/>
      <c r="B136" s="98"/>
      <c r="C136" s="99"/>
      <c r="D136" s="99"/>
      <c r="E136" s="99"/>
      <c r="F136" s="99"/>
      <c r="G136" s="99"/>
      <c r="H136" s="99"/>
      <c r="I136" s="96"/>
    </row>
    <row r="137" spans="2:8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8" ht="12" customHeight="1">
      <c r="A139" s="1"/>
      <c r="B139" s="26" t="str">
        <f>'[1]реквизиты'!$A$6</f>
        <v>Гл. судья, судья ВК</v>
      </c>
      <c r="C139" s="6"/>
      <c r="D139" s="6"/>
      <c r="E139" s="35"/>
      <c r="F139" s="26" t="str">
        <f>'[13]реквизиты'!$G$6</f>
        <v>И.Р.Стахеев</v>
      </c>
      <c r="G139" s="26"/>
      <c r="H139" s="6"/>
    </row>
    <row r="140" spans="1:8" ht="21.75" customHeight="1">
      <c r="A140" s="1"/>
      <c r="B140" s="26"/>
      <c r="C140" s="7"/>
      <c r="D140" s="7"/>
      <c r="E140" s="36"/>
      <c r="F140" s="25" t="str">
        <f>'[13]реквизиты'!$G$7</f>
        <v>/Гороховец/</v>
      </c>
      <c r="G140" s="25"/>
      <c r="H140" s="7"/>
    </row>
    <row r="141" spans="1:8" ht="12" customHeight="1">
      <c r="A141" s="1"/>
      <c r="B141" s="26" t="str">
        <f>'[1]реквизиты'!$A$8</f>
        <v>Гл. секретарь, судья ВК</v>
      </c>
      <c r="C141" s="7"/>
      <c r="D141" s="7"/>
      <c r="E141" s="36"/>
      <c r="F141" s="26" t="str">
        <f>'[13]реквизиты'!$G$8</f>
        <v>Д.Е.Вышегородцев</v>
      </c>
      <c r="G141" s="26"/>
      <c r="H141" s="6"/>
    </row>
    <row r="142" spans="3:8" ht="12" customHeight="1">
      <c r="C142" s="1"/>
      <c r="F142" t="str">
        <f>'[13]реквизиты'!$G$9</f>
        <v>/Северск/</v>
      </c>
      <c r="H142" s="7"/>
    </row>
    <row r="147" ht="12.75">
      <c r="S147" t="s">
        <v>13</v>
      </c>
    </row>
  </sheetData>
  <sheetProtection/>
  <mergeCells count="524">
    <mergeCell ref="G116:G117"/>
    <mergeCell ref="G131:G132"/>
    <mergeCell ref="G118:G119"/>
    <mergeCell ref="G120:G121"/>
    <mergeCell ref="G122:G123"/>
    <mergeCell ref="G125:G126"/>
    <mergeCell ref="G99:G100"/>
    <mergeCell ref="G101:G102"/>
    <mergeCell ref="G103:G104"/>
    <mergeCell ref="G105:G106"/>
    <mergeCell ref="G107:G108"/>
    <mergeCell ref="G109:G110"/>
    <mergeCell ref="G86:G87"/>
    <mergeCell ref="G88:G89"/>
    <mergeCell ref="G90:G91"/>
    <mergeCell ref="G92:G93"/>
    <mergeCell ref="G94:G95"/>
    <mergeCell ref="G96:G97"/>
    <mergeCell ref="G73:G74"/>
    <mergeCell ref="G75:G76"/>
    <mergeCell ref="G77:G78"/>
    <mergeCell ref="G79:G80"/>
    <mergeCell ref="G81:G82"/>
    <mergeCell ref="G83:G84"/>
    <mergeCell ref="G55:G56"/>
    <mergeCell ref="G57:G58"/>
    <mergeCell ref="G60:G61"/>
    <mergeCell ref="G66:G67"/>
    <mergeCell ref="G68:G69"/>
    <mergeCell ref="G70:G71"/>
    <mergeCell ref="G42:G43"/>
    <mergeCell ref="G44:G45"/>
    <mergeCell ref="G47:G48"/>
    <mergeCell ref="G49:G50"/>
    <mergeCell ref="G51:G52"/>
    <mergeCell ref="G53:G54"/>
    <mergeCell ref="G21:G22"/>
    <mergeCell ref="G23:G24"/>
    <mergeCell ref="G25:G26"/>
    <mergeCell ref="G27:G28"/>
    <mergeCell ref="G29:G30"/>
    <mergeCell ref="G40:G41"/>
    <mergeCell ref="E133:E134"/>
    <mergeCell ref="G133:G134"/>
    <mergeCell ref="H133:H134"/>
    <mergeCell ref="F129:F130"/>
    <mergeCell ref="H120:H121"/>
    <mergeCell ref="E135:E136"/>
    <mergeCell ref="G135:G136"/>
    <mergeCell ref="G127:G128"/>
    <mergeCell ref="G129:G130"/>
    <mergeCell ref="H135:H136"/>
    <mergeCell ref="J112:J113"/>
    <mergeCell ref="J114:J115"/>
    <mergeCell ref="J129:J130"/>
    <mergeCell ref="J131:J132"/>
    <mergeCell ref="J116:J117"/>
    <mergeCell ref="J118:J119"/>
    <mergeCell ref="J125:J126"/>
    <mergeCell ref="J127:J128"/>
    <mergeCell ref="J90:J91"/>
    <mergeCell ref="J92:J93"/>
    <mergeCell ref="J99:J100"/>
    <mergeCell ref="J101:J102"/>
    <mergeCell ref="J103:J104"/>
    <mergeCell ref="J105:J106"/>
    <mergeCell ref="J73:J74"/>
    <mergeCell ref="J75:J76"/>
    <mergeCell ref="J77:J78"/>
    <mergeCell ref="J79:J80"/>
    <mergeCell ref="J86:J87"/>
    <mergeCell ref="J88:J89"/>
    <mergeCell ref="J51:J52"/>
    <mergeCell ref="J53:J54"/>
    <mergeCell ref="J60:J61"/>
    <mergeCell ref="J62:J63"/>
    <mergeCell ref="J64:J65"/>
    <mergeCell ref="J66:J67"/>
    <mergeCell ref="J25:J26"/>
    <mergeCell ref="J27:J28"/>
    <mergeCell ref="J38:J39"/>
    <mergeCell ref="J40:J41"/>
    <mergeCell ref="J47:J48"/>
    <mergeCell ref="J49:J50"/>
    <mergeCell ref="J8:J9"/>
    <mergeCell ref="J10:J11"/>
    <mergeCell ref="J12:J13"/>
    <mergeCell ref="J14:J15"/>
    <mergeCell ref="J21:J22"/>
    <mergeCell ref="J23:J24"/>
    <mergeCell ref="A5:I5"/>
    <mergeCell ref="C107:C108"/>
    <mergeCell ref="B109:B110"/>
    <mergeCell ref="C109:C110"/>
    <mergeCell ref="C120:C121"/>
    <mergeCell ref="B116:B117"/>
    <mergeCell ref="B120:B121"/>
    <mergeCell ref="C116:C117"/>
    <mergeCell ref="C114:C115"/>
    <mergeCell ref="G6:G7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B135:B136"/>
    <mergeCell ref="A47:A58"/>
    <mergeCell ref="A60:A71"/>
    <mergeCell ref="A125:A136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29:B30"/>
    <mergeCell ref="B44:B45"/>
    <mergeCell ref="B127:B128"/>
    <mergeCell ref="B107:B108"/>
    <mergeCell ref="B47:B48"/>
    <mergeCell ref="B96:B97"/>
    <mergeCell ref="B112:B113"/>
    <mergeCell ref="B88:B89"/>
    <mergeCell ref="B122:B123"/>
    <mergeCell ref="B99:B100"/>
    <mergeCell ref="B101:B102"/>
    <mergeCell ref="B105:B106"/>
    <mergeCell ref="C105:C106"/>
    <mergeCell ref="B103:B104"/>
    <mergeCell ref="B18:B19"/>
    <mergeCell ref="B94:B95"/>
    <mergeCell ref="C96:C97"/>
    <mergeCell ref="C81:C82"/>
    <mergeCell ref="C77:C78"/>
    <mergeCell ref="C75:C76"/>
    <mergeCell ref="F94:F95"/>
    <mergeCell ref="E92:E93"/>
    <mergeCell ref="E94:E95"/>
    <mergeCell ref="E105:E106"/>
    <mergeCell ref="C112:C113"/>
    <mergeCell ref="C101:C102"/>
    <mergeCell ref="F88:F89"/>
    <mergeCell ref="C88:C89"/>
    <mergeCell ref="D86:D87"/>
    <mergeCell ref="F86:F87"/>
    <mergeCell ref="E75:E76"/>
    <mergeCell ref="E81:E82"/>
    <mergeCell ref="C86:C87"/>
    <mergeCell ref="B86:B87"/>
    <mergeCell ref="B75:B76"/>
    <mergeCell ref="B77:B78"/>
    <mergeCell ref="B81:B82"/>
    <mergeCell ref="D88:D89"/>
    <mergeCell ref="F10:F11"/>
    <mergeCell ref="E12:E13"/>
    <mergeCell ref="E14:E15"/>
    <mergeCell ref="E16:E17"/>
    <mergeCell ref="D16:D17"/>
    <mergeCell ref="B6:B7"/>
    <mergeCell ref="D6:D7"/>
    <mergeCell ref="F6:F7"/>
    <mergeCell ref="C6:C7"/>
    <mergeCell ref="E6:E7"/>
    <mergeCell ref="H8:H9"/>
    <mergeCell ref="G8:G9"/>
    <mergeCell ref="G10:G11"/>
    <mergeCell ref="H12:H13"/>
    <mergeCell ref="H10:H11"/>
    <mergeCell ref="H18:H19"/>
    <mergeCell ref="H14:H15"/>
    <mergeCell ref="G12:G13"/>
    <mergeCell ref="G14:G15"/>
    <mergeCell ref="G16:G17"/>
    <mergeCell ref="G18:G19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F18:F19"/>
    <mergeCell ref="D21:D22"/>
    <mergeCell ref="D31:D32"/>
    <mergeCell ref="H6:H7"/>
    <mergeCell ref="B10:B11"/>
    <mergeCell ref="F12:F13"/>
    <mergeCell ref="C23:C24"/>
    <mergeCell ref="D23:D24"/>
    <mergeCell ref="F23:F24"/>
    <mergeCell ref="D12:D13"/>
    <mergeCell ref="E25:E26"/>
    <mergeCell ref="E27:E28"/>
    <mergeCell ref="H34:H35"/>
    <mergeCell ref="B34:B35"/>
    <mergeCell ref="F16:F17"/>
    <mergeCell ref="F25:F26"/>
    <mergeCell ref="H16:H17"/>
    <mergeCell ref="F31:F32"/>
    <mergeCell ref="B27:B28"/>
    <mergeCell ref="D18:D19"/>
    <mergeCell ref="F38:F39"/>
    <mergeCell ref="H21:H22"/>
    <mergeCell ref="F21:F22"/>
    <mergeCell ref="F27:F28"/>
    <mergeCell ref="H23:H24"/>
    <mergeCell ref="H25:H26"/>
    <mergeCell ref="G31:G32"/>
    <mergeCell ref="G34:G35"/>
    <mergeCell ref="G36:G37"/>
    <mergeCell ref="G38:G39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D34:D35"/>
    <mergeCell ref="C36:C37"/>
    <mergeCell ref="C38:C39"/>
    <mergeCell ref="E38:E39"/>
    <mergeCell ref="H31:H32"/>
    <mergeCell ref="C31:C32"/>
    <mergeCell ref="D36:D37"/>
    <mergeCell ref="H38:H39"/>
    <mergeCell ref="E36:E37"/>
    <mergeCell ref="D38:D39"/>
    <mergeCell ref="B42:B43"/>
    <mergeCell ref="C42:C43"/>
    <mergeCell ref="D42:D43"/>
    <mergeCell ref="F42:F43"/>
    <mergeCell ref="F40:F41"/>
    <mergeCell ref="B31:B32"/>
    <mergeCell ref="B38:B39"/>
    <mergeCell ref="B36:B37"/>
    <mergeCell ref="F36:F37"/>
    <mergeCell ref="F34:F35"/>
    <mergeCell ref="I60:I61"/>
    <mergeCell ref="H47:H48"/>
    <mergeCell ref="I49:I50"/>
    <mergeCell ref="P30:P31"/>
    <mergeCell ref="I36:I37"/>
    <mergeCell ref="I31:I32"/>
    <mergeCell ref="H55:H56"/>
    <mergeCell ref="I55:I56"/>
    <mergeCell ref="J34:J35"/>
    <mergeCell ref="J36:J37"/>
    <mergeCell ref="H42:H43"/>
    <mergeCell ref="H44:H45"/>
    <mergeCell ref="D60:D61"/>
    <mergeCell ref="F60:F61"/>
    <mergeCell ref="H49:H50"/>
    <mergeCell ref="F44:F45"/>
    <mergeCell ref="D57:D58"/>
    <mergeCell ref="H57:H58"/>
    <mergeCell ref="E51:E52"/>
    <mergeCell ref="E53:E54"/>
    <mergeCell ref="B57:B58"/>
    <mergeCell ref="C57:C58"/>
    <mergeCell ref="F57:F58"/>
    <mergeCell ref="D55:D56"/>
    <mergeCell ref="F55:F56"/>
    <mergeCell ref="D62:D63"/>
    <mergeCell ref="B55:B56"/>
    <mergeCell ref="F62:F63"/>
    <mergeCell ref="B60:B61"/>
    <mergeCell ref="C60:C61"/>
    <mergeCell ref="B62:B63"/>
    <mergeCell ref="B66:B67"/>
    <mergeCell ref="F68:F69"/>
    <mergeCell ref="D66:D67"/>
    <mergeCell ref="B68:B69"/>
    <mergeCell ref="C66:C67"/>
    <mergeCell ref="E66:E67"/>
    <mergeCell ref="E68:E69"/>
    <mergeCell ref="H73:H74"/>
    <mergeCell ref="F83:F84"/>
    <mergeCell ref="H83:H84"/>
    <mergeCell ref="H94:H95"/>
    <mergeCell ref="H125:H126"/>
    <mergeCell ref="F75:F76"/>
    <mergeCell ref="F73:F74"/>
    <mergeCell ref="F92:F93"/>
    <mergeCell ref="H86:H87"/>
    <mergeCell ref="H88:H89"/>
    <mergeCell ref="H96:H97"/>
    <mergeCell ref="D109:D110"/>
    <mergeCell ref="H112:H113"/>
    <mergeCell ref="H107:H108"/>
    <mergeCell ref="F101:F102"/>
    <mergeCell ref="D107:D108"/>
    <mergeCell ref="H101:H102"/>
    <mergeCell ref="F105:F106"/>
    <mergeCell ref="H103:H104"/>
    <mergeCell ref="H109:H110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44:I45"/>
    <mergeCell ref="I47:I48"/>
    <mergeCell ref="I6:I7"/>
    <mergeCell ref="I8:I9"/>
    <mergeCell ref="I12:I13"/>
    <mergeCell ref="I21:I22"/>
    <mergeCell ref="I10:I11"/>
    <mergeCell ref="I18:I19"/>
    <mergeCell ref="I34:I35"/>
    <mergeCell ref="I23:I24"/>
    <mergeCell ref="I29:I30"/>
    <mergeCell ref="I112:I113"/>
    <mergeCell ref="I57:I58"/>
    <mergeCell ref="I88:I89"/>
    <mergeCell ref="I86:I87"/>
    <mergeCell ref="I99:I100"/>
    <mergeCell ref="I107:I108"/>
    <mergeCell ref="I62:I63"/>
    <mergeCell ref="I101:I102"/>
    <mergeCell ref="I109:I110"/>
    <mergeCell ref="I94:I95"/>
    <mergeCell ref="I114:I115"/>
    <mergeCell ref="D116:D117"/>
    <mergeCell ref="B118:B119"/>
    <mergeCell ref="C118:C119"/>
    <mergeCell ref="H122:H123"/>
    <mergeCell ref="D120:D121"/>
    <mergeCell ref="F120:F121"/>
    <mergeCell ref="D118:D119"/>
    <mergeCell ref="F118:F119"/>
    <mergeCell ref="B114:B115"/>
    <mergeCell ref="E21:E22"/>
    <mergeCell ref="E23:E24"/>
    <mergeCell ref="I75:I76"/>
    <mergeCell ref="I68:I69"/>
    <mergeCell ref="I96:I97"/>
    <mergeCell ref="I83:I84"/>
    <mergeCell ref="I73:I74"/>
    <mergeCell ref="I81:I82"/>
    <mergeCell ref="I70:I71"/>
    <mergeCell ref="I42:I43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H36:H37"/>
    <mergeCell ref="C40:C41"/>
    <mergeCell ref="D40:D41"/>
    <mergeCell ref="C27:C28"/>
    <mergeCell ref="D27:D28"/>
    <mergeCell ref="H27:H28"/>
    <mergeCell ref="E29:E30"/>
    <mergeCell ref="E31:E32"/>
    <mergeCell ref="E34:E35"/>
    <mergeCell ref="C34:C35"/>
    <mergeCell ref="B49:B50"/>
    <mergeCell ref="B51:B52"/>
    <mergeCell ref="C51:C52"/>
    <mergeCell ref="D51:D52"/>
    <mergeCell ref="C49:C50"/>
    <mergeCell ref="C18:C19"/>
    <mergeCell ref="C21:C22"/>
    <mergeCell ref="D29:D30"/>
    <mergeCell ref="C29:C30"/>
    <mergeCell ref="D25:D26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H66:H67"/>
    <mergeCell ref="F53:F54"/>
    <mergeCell ref="H53:H54"/>
    <mergeCell ref="H60:H61"/>
    <mergeCell ref="D79:D80"/>
    <mergeCell ref="C25:C26"/>
    <mergeCell ref="H40:H41"/>
    <mergeCell ref="H29:H30"/>
    <mergeCell ref="F29:F30"/>
    <mergeCell ref="D75:D76"/>
    <mergeCell ref="E57:E58"/>
    <mergeCell ref="E60:E61"/>
    <mergeCell ref="E62:E63"/>
    <mergeCell ref="F64:F65"/>
    <mergeCell ref="H64:H65"/>
    <mergeCell ref="E64:E65"/>
    <mergeCell ref="G62:G63"/>
    <mergeCell ref="G64:G65"/>
    <mergeCell ref="H77:H78"/>
    <mergeCell ref="H70:H71"/>
    <mergeCell ref="F79:F80"/>
    <mergeCell ref="F51:F52"/>
    <mergeCell ref="H51:H52"/>
    <mergeCell ref="F66:F67"/>
    <mergeCell ref="H62:H63"/>
    <mergeCell ref="H68:H69"/>
    <mergeCell ref="H79:H80"/>
    <mergeCell ref="H75:H76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C90:C91"/>
    <mergeCell ref="D90:D91"/>
    <mergeCell ref="D92:D93"/>
    <mergeCell ref="C99:C100"/>
    <mergeCell ref="C94:C95"/>
    <mergeCell ref="E96:E97"/>
    <mergeCell ref="F90:F91"/>
    <mergeCell ref="F96:F97"/>
    <mergeCell ref="D96:D97"/>
    <mergeCell ref="D112:D113"/>
    <mergeCell ref="D114:D115"/>
    <mergeCell ref="F116:F117"/>
    <mergeCell ref="F109:F110"/>
    <mergeCell ref="D105:D106"/>
    <mergeCell ref="D101:D102"/>
    <mergeCell ref="D103:D104"/>
    <mergeCell ref="F122:F123"/>
    <mergeCell ref="H129:H130"/>
    <mergeCell ref="H118:H119"/>
    <mergeCell ref="F127:F128"/>
    <mergeCell ref="F112:F113"/>
    <mergeCell ref="H114:H115"/>
    <mergeCell ref="H116:H117"/>
    <mergeCell ref="F125:F126"/>
    <mergeCell ref="G112:G113"/>
    <mergeCell ref="G114:G115"/>
    <mergeCell ref="H131:H132"/>
    <mergeCell ref="B131:B132"/>
    <mergeCell ref="C131:C132"/>
    <mergeCell ref="D131:D132"/>
    <mergeCell ref="F131:F132"/>
    <mergeCell ref="H127:H128"/>
    <mergeCell ref="E129:E130"/>
    <mergeCell ref="E131:E132"/>
    <mergeCell ref="D129:D130"/>
    <mergeCell ref="D127:D128"/>
    <mergeCell ref="E127:E128"/>
    <mergeCell ref="E18:E19"/>
    <mergeCell ref="E40:E41"/>
    <mergeCell ref="E42:E43"/>
    <mergeCell ref="E44:E45"/>
    <mergeCell ref="E55:E56"/>
    <mergeCell ref="E107:E108"/>
    <mergeCell ref="E109:E110"/>
    <mergeCell ref="E116:E117"/>
    <mergeCell ref="E125:E126"/>
    <mergeCell ref="E118:E119"/>
    <mergeCell ref="E83:E84"/>
    <mergeCell ref="E86:E87"/>
    <mergeCell ref="E88:E89"/>
    <mergeCell ref="E90:E91"/>
    <mergeCell ref="E122:E123"/>
    <mergeCell ref="E120:E121"/>
    <mergeCell ref="E112:E113"/>
    <mergeCell ref="E114:E115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2" max="7" man="1"/>
  </rowBreaks>
  <colBreaks count="2" manualBreakCount="2">
    <brk id="13" max="65535" man="1"/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3" width="9.140625" style="42" customWidth="1"/>
    <col min="4" max="4" width="9.7109375" style="42" customWidth="1"/>
    <col min="5" max="6" width="9.140625" style="42" customWidth="1"/>
    <col min="7" max="7" width="9.421875" style="42" customWidth="1"/>
    <col min="8" max="9" width="9.140625" style="42" customWidth="1"/>
    <col min="10" max="10" width="12.00390625" style="42" customWidth="1"/>
    <col min="11" max="11" width="0" style="42" hidden="1" customWidth="1"/>
    <col min="12" max="16384" width="9.140625" style="42" customWidth="1"/>
  </cols>
  <sheetData>
    <row r="1" spans="3:18" ht="12.75">
      <c r="C1" s="263" t="s">
        <v>7</v>
      </c>
      <c r="D1" s="263"/>
      <c r="E1" s="263"/>
      <c r="F1" s="263"/>
      <c r="G1" s="263"/>
      <c r="N1" s="263" t="s">
        <v>7</v>
      </c>
      <c r="O1" s="263"/>
      <c r="P1" s="263"/>
      <c r="Q1" s="263"/>
      <c r="R1" s="263"/>
    </row>
    <row r="2" ht="6" customHeight="1"/>
    <row r="3" spans="4:17" ht="15.75">
      <c r="D3" s="264" t="s">
        <v>34</v>
      </c>
      <c r="E3" s="264"/>
      <c r="F3" s="264"/>
      <c r="O3" s="264" t="s">
        <v>34</v>
      </c>
      <c r="P3" s="264"/>
      <c r="Q3" s="264"/>
    </row>
    <row r="4" ht="5.25" customHeight="1"/>
    <row r="5" spans="1:21" ht="12.75">
      <c r="A5" s="43" t="s">
        <v>35</v>
      </c>
      <c r="B5" s="43"/>
      <c r="C5" s="44" t="str">
        <f>мс!C9</f>
        <v>ШКЕТ Ольга Владимировна</v>
      </c>
      <c r="D5" s="44"/>
      <c r="E5" s="44"/>
      <c r="F5" s="44"/>
      <c r="G5" s="44"/>
      <c r="H5" s="44"/>
      <c r="I5" s="44"/>
      <c r="J5" s="45"/>
      <c r="L5" s="43" t="s">
        <v>35</v>
      </c>
      <c r="M5" s="43"/>
      <c r="N5" s="44" t="str">
        <f>мс!C11</f>
        <v>РАЙКОВА Светлана Андреевна</v>
      </c>
      <c r="O5" s="44"/>
      <c r="P5" s="44"/>
      <c r="Q5" s="44"/>
      <c r="R5" s="44"/>
      <c r="S5" s="44"/>
      <c r="T5" s="44"/>
      <c r="U5" s="45"/>
    </row>
    <row r="6" spans="5:16" ht="9.75" customHeight="1">
      <c r="E6" s="46" t="s">
        <v>36</v>
      </c>
      <c r="P6" s="46" t="s">
        <v>36</v>
      </c>
    </row>
    <row r="7" spans="1:21" ht="27" customHeight="1">
      <c r="A7" s="42" t="s">
        <v>37</v>
      </c>
      <c r="E7" s="265" t="str">
        <f>призеры!$A$3</f>
        <v>Всероссийские соревнования по самбо среди студентов</v>
      </c>
      <c r="F7" s="265"/>
      <c r="G7" s="265"/>
      <c r="H7" s="265"/>
      <c r="I7" s="265"/>
      <c r="J7" s="265"/>
      <c r="L7" s="42" t="s">
        <v>37</v>
      </c>
      <c r="P7" s="265" t="str">
        <f>призеры!$A$3</f>
        <v>Всероссийские соревнования по самбо среди студентов</v>
      </c>
      <c r="Q7" s="265"/>
      <c r="R7" s="265"/>
      <c r="S7" s="265"/>
      <c r="T7" s="265"/>
      <c r="U7" s="265"/>
    </row>
    <row r="8" spans="6:17" ht="14.25" customHeight="1">
      <c r="F8" s="46" t="s">
        <v>38</v>
      </c>
      <c r="Q8" s="46" t="s">
        <v>38</v>
      </c>
    </row>
    <row r="9" spans="1:21" ht="16.5" customHeight="1">
      <c r="A9" s="42" t="s">
        <v>39</v>
      </c>
      <c r="C9" s="263" t="str">
        <f>'[1]реквизиты'!$F$11</f>
        <v>27-31 октября 2016г.</v>
      </c>
      <c r="D9" s="263"/>
      <c r="E9" s="263"/>
      <c r="F9" s="45"/>
      <c r="G9" s="42" t="s">
        <v>40</v>
      </c>
      <c r="H9" s="263" t="str">
        <f>'[1]реквизиты'!$D$11</f>
        <v>Омск</v>
      </c>
      <c r="I9" s="263"/>
      <c r="J9" s="45"/>
      <c r="L9" s="42" t="s">
        <v>39</v>
      </c>
      <c r="N9" s="263" t="str">
        <f>'[1]реквизиты'!$F$11</f>
        <v>27-31 октября 2016г.</v>
      </c>
      <c r="O9" s="263"/>
      <c r="P9" s="263"/>
      <c r="Q9" s="45"/>
      <c r="R9" s="42" t="s">
        <v>40</v>
      </c>
      <c r="S9" s="263" t="str">
        <f>'[1]реквизиты'!$D$11</f>
        <v>Омск</v>
      </c>
      <c r="T9" s="263"/>
      <c r="U9" s="45"/>
    </row>
    <row r="10" spans="3:20" ht="10.5" customHeight="1">
      <c r="C10" s="46" t="s">
        <v>41</v>
      </c>
      <c r="I10" s="46" t="s">
        <v>42</v>
      </c>
      <c r="N10" s="46" t="s">
        <v>41</v>
      </c>
      <c r="T10" s="46" t="s">
        <v>42</v>
      </c>
    </row>
    <row r="11" spans="1:18" ht="16.5" customHeight="1">
      <c r="A11" s="47"/>
      <c r="B11" s="47"/>
      <c r="C11" s="42" t="s">
        <v>43</v>
      </c>
      <c r="E11" s="45">
        <f>мс!A9</f>
        <v>48</v>
      </c>
      <c r="F11" s="45"/>
      <c r="G11" s="48" t="s">
        <v>44</v>
      </c>
      <c r="L11" s="47"/>
      <c r="M11" s="47"/>
      <c r="N11" s="42" t="s">
        <v>43</v>
      </c>
      <c r="P11" s="45">
        <f>мс!A11</f>
        <v>52</v>
      </c>
      <c r="Q11" s="45"/>
      <c r="R11" s="48" t="s">
        <v>44</v>
      </c>
    </row>
    <row r="12" spans="1:16" ht="12.75">
      <c r="A12" s="47"/>
      <c r="B12" s="47"/>
      <c r="C12" s="49"/>
      <c r="D12" s="47"/>
      <c r="E12" s="47"/>
      <c r="L12" s="47"/>
      <c r="M12" s="47"/>
      <c r="N12" s="49"/>
      <c r="O12" s="47"/>
      <c r="P12" s="47"/>
    </row>
    <row r="13" spans="1:21" ht="15" customHeight="1">
      <c r="A13" s="42" t="s">
        <v>45</v>
      </c>
      <c r="B13" s="51" t="str">
        <f>мс!B9</f>
        <v>1</v>
      </c>
      <c r="C13" s="45"/>
      <c r="D13" s="42" t="s">
        <v>46</v>
      </c>
      <c r="E13" s="65">
        <f>мс!F9</f>
        <v>5</v>
      </c>
      <c r="F13" s="257" t="s">
        <v>102</v>
      </c>
      <c r="G13" s="257"/>
      <c r="H13" s="257"/>
      <c r="I13" s="257"/>
      <c r="J13" s="257"/>
      <c r="L13" s="42" t="s">
        <v>45</v>
      </c>
      <c r="M13" s="51" t="str">
        <f>мс!B11</f>
        <v>1</v>
      </c>
      <c r="N13" s="45"/>
      <c r="O13" s="42" t="s">
        <v>46</v>
      </c>
      <c r="P13" s="50">
        <f>мс!F11</f>
        <v>23</v>
      </c>
      <c r="Q13" s="257" t="s">
        <v>48</v>
      </c>
      <c r="R13" s="257"/>
      <c r="S13" s="257"/>
      <c r="T13" s="257"/>
      <c r="U13" s="257"/>
    </row>
    <row r="14" spans="1:21" ht="17.25" customHeight="1">
      <c r="A14" s="257" t="str">
        <f>мс!H9</f>
        <v>КГУМГОУПГНИУСГУ</v>
      </c>
      <c r="B14" s="257"/>
      <c r="C14" s="257"/>
      <c r="D14" s="257"/>
      <c r="E14" s="257"/>
      <c r="F14" s="257"/>
      <c r="G14" s="257"/>
      <c r="H14" s="257"/>
      <c r="I14" s="257"/>
      <c r="J14" s="257"/>
      <c r="L14" s="257" t="str">
        <f>мс!H11</f>
        <v>Алтайский, Калининградская, Красноярский, Москва, Московская, Новосибирская, Оренбургская, Пензенская, Пермский, Приморский</v>
      </c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17" ht="12.75">
      <c r="A15" s="42" t="s">
        <v>49</v>
      </c>
      <c r="C15" s="42" t="s">
        <v>50</v>
      </c>
      <c r="D15" s="51" t="s">
        <v>103</v>
      </c>
      <c r="E15" s="52" t="s">
        <v>104</v>
      </c>
      <c r="F15" s="48" t="s">
        <v>52</v>
      </c>
      <c r="L15" s="42" t="s">
        <v>49</v>
      </c>
      <c r="N15" s="42" t="s">
        <v>50</v>
      </c>
      <c r="O15" s="53"/>
      <c r="P15" s="52" t="s">
        <v>51</v>
      </c>
      <c r="Q15" s="48" t="s">
        <v>52</v>
      </c>
    </row>
    <row r="16" spans="1:21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2.75">
      <c r="A17" s="55" t="s">
        <v>53</v>
      </c>
      <c r="B17" s="258" t="s">
        <v>54</v>
      </c>
      <c r="C17" s="259"/>
      <c r="D17" s="259"/>
      <c r="E17" s="260"/>
      <c r="F17" s="56" t="s">
        <v>55</v>
      </c>
      <c r="G17" s="57"/>
      <c r="H17" s="55" t="s">
        <v>56</v>
      </c>
      <c r="I17" s="261"/>
      <c r="J17" s="262"/>
      <c r="L17" s="55" t="s">
        <v>53</v>
      </c>
      <c r="M17" s="258" t="s">
        <v>54</v>
      </c>
      <c r="N17" s="259"/>
      <c r="O17" s="259"/>
      <c r="P17" s="260"/>
      <c r="Q17" s="56" t="s">
        <v>55</v>
      </c>
      <c r="R17" s="57"/>
      <c r="S17" s="55" t="s">
        <v>56</v>
      </c>
      <c r="T17" s="261"/>
      <c r="U17" s="262"/>
    </row>
    <row r="18" spans="1:21" ht="12.75">
      <c r="A18" s="58">
        <v>1</v>
      </c>
      <c r="B18" s="59" t="s">
        <v>105</v>
      </c>
      <c r="C18" s="60"/>
      <c r="D18" s="60"/>
      <c r="E18" s="61"/>
      <c r="F18" s="62" t="s">
        <v>77</v>
      </c>
      <c r="G18" s="61"/>
      <c r="H18" s="63" t="s">
        <v>58</v>
      </c>
      <c r="I18" s="62"/>
      <c r="J18" s="61"/>
      <c r="L18" s="58">
        <v>1</v>
      </c>
      <c r="M18" s="59" t="s">
        <v>59</v>
      </c>
      <c r="N18" s="60"/>
      <c r="O18" s="60"/>
      <c r="P18" s="61"/>
      <c r="Q18" s="62" t="s">
        <v>60</v>
      </c>
      <c r="R18" s="61"/>
      <c r="S18" s="63" t="s">
        <v>58</v>
      </c>
      <c r="T18" s="62"/>
      <c r="U18" s="61"/>
    </row>
    <row r="19" spans="1:21" ht="12.75">
      <c r="A19" s="58">
        <v>2</v>
      </c>
      <c r="B19" s="59" t="s">
        <v>107</v>
      </c>
      <c r="C19" s="60"/>
      <c r="D19" s="60"/>
      <c r="E19" s="61"/>
      <c r="F19" s="62" t="s">
        <v>77</v>
      </c>
      <c r="G19" s="61"/>
      <c r="H19" s="63" t="s">
        <v>63</v>
      </c>
      <c r="I19" s="62"/>
      <c r="J19" s="61"/>
      <c r="L19" s="58">
        <v>2</v>
      </c>
      <c r="M19" s="59" t="s">
        <v>61</v>
      </c>
      <c r="N19" s="60"/>
      <c r="O19" s="60"/>
      <c r="P19" s="61"/>
      <c r="Q19" s="62" t="s">
        <v>62</v>
      </c>
      <c r="R19" s="61"/>
      <c r="S19" s="63" t="s">
        <v>58</v>
      </c>
      <c r="T19" s="62"/>
      <c r="U19" s="61"/>
    </row>
    <row r="20" spans="1:21" ht="12.75">
      <c r="A20" s="58">
        <v>3</v>
      </c>
      <c r="B20" s="59" t="s">
        <v>106</v>
      </c>
      <c r="C20" s="60"/>
      <c r="D20" s="60"/>
      <c r="E20" s="61"/>
      <c r="F20" s="62" t="s">
        <v>77</v>
      </c>
      <c r="G20" s="61"/>
      <c r="H20" s="63" t="s">
        <v>63</v>
      </c>
      <c r="I20" s="62"/>
      <c r="J20" s="61"/>
      <c r="L20" s="58">
        <v>3</v>
      </c>
      <c r="M20" s="59" t="s">
        <v>64</v>
      </c>
      <c r="N20" s="60"/>
      <c r="O20" s="60"/>
      <c r="P20" s="61"/>
      <c r="Q20" s="62" t="s">
        <v>65</v>
      </c>
      <c r="R20" s="61"/>
      <c r="S20" s="63" t="s">
        <v>58</v>
      </c>
      <c r="T20" s="62"/>
      <c r="U20" s="61"/>
    </row>
    <row r="21" spans="1:21" ht="12.75">
      <c r="A21" s="58"/>
      <c r="B21" s="59"/>
      <c r="C21" s="60"/>
      <c r="D21" s="60"/>
      <c r="E21" s="61"/>
      <c r="F21" s="59"/>
      <c r="G21" s="61"/>
      <c r="H21" s="63"/>
      <c r="I21" s="62"/>
      <c r="J21" s="61"/>
      <c r="L21" s="58">
        <v>4</v>
      </c>
      <c r="M21" s="59" t="s">
        <v>66</v>
      </c>
      <c r="N21" s="60"/>
      <c r="O21" s="60"/>
      <c r="P21" s="61"/>
      <c r="Q21" s="59" t="s">
        <v>62</v>
      </c>
      <c r="R21" s="61"/>
      <c r="S21" s="63" t="s">
        <v>58</v>
      </c>
      <c r="T21" s="62"/>
      <c r="U21" s="61"/>
    </row>
    <row r="22" spans="1:21" ht="12.75">
      <c r="A22" s="58"/>
      <c r="B22" s="59"/>
      <c r="C22" s="60"/>
      <c r="D22" s="60"/>
      <c r="E22" s="61"/>
      <c r="F22" s="62"/>
      <c r="G22" s="61"/>
      <c r="H22" s="63"/>
      <c r="I22" s="62"/>
      <c r="J22" s="61"/>
      <c r="L22" s="58">
        <v>5</v>
      </c>
      <c r="M22" s="59" t="s">
        <v>67</v>
      </c>
      <c r="N22" s="60"/>
      <c r="O22" s="60"/>
      <c r="P22" s="61"/>
      <c r="Q22" s="62" t="s">
        <v>62</v>
      </c>
      <c r="R22" s="61"/>
      <c r="S22" s="63" t="s">
        <v>58</v>
      </c>
      <c r="T22" s="62"/>
      <c r="U22" s="61"/>
    </row>
    <row r="23" spans="1:21" ht="14.25" customHeight="1">
      <c r="A23" s="58"/>
      <c r="B23" s="59"/>
      <c r="C23" s="60"/>
      <c r="D23" s="60"/>
      <c r="E23" s="61"/>
      <c r="F23" s="59"/>
      <c r="G23" s="61"/>
      <c r="H23" s="63"/>
      <c r="I23" s="62"/>
      <c r="J23" s="61"/>
      <c r="L23" s="58">
        <v>6</v>
      </c>
      <c r="M23" s="62" t="s">
        <v>68</v>
      </c>
      <c r="N23" s="60"/>
      <c r="O23" s="60"/>
      <c r="P23" s="61"/>
      <c r="Q23" s="62" t="s">
        <v>57</v>
      </c>
      <c r="R23" s="61"/>
      <c r="S23" s="63" t="s">
        <v>58</v>
      </c>
      <c r="T23" s="62"/>
      <c r="U23" s="61"/>
    </row>
    <row r="24" ht="3" customHeight="1"/>
    <row r="25" spans="5:21" ht="12.75">
      <c r="E25" s="42" t="s">
        <v>69</v>
      </c>
      <c r="G25" s="45" t="s">
        <v>108</v>
      </c>
      <c r="H25" s="45"/>
      <c r="I25" s="45"/>
      <c r="J25" s="45"/>
      <c r="P25" s="42" t="s">
        <v>69</v>
      </c>
      <c r="R25" s="45"/>
      <c r="S25" s="45"/>
      <c r="T25" s="45"/>
      <c r="U25" s="45"/>
    </row>
    <row r="26" spans="8:19" ht="9.75" customHeight="1">
      <c r="H26" s="46" t="s">
        <v>71</v>
      </c>
      <c r="S26" s="46" t="s">
        <v>71</v>
      </c>
    </row>
    <row r="27" spans="1:21" ht="17.25" customHeight="1">
      <c r="A27" s="42" t="s">
        <v>72</v>
      </c>
      <c r="D27" s="42" t="s">
        <v>73</v>
      </c>
      <c r="E27" s="45"/>
      <c r="F27" s="45"/>
      <c r="G27" s="45"/>
      <c r="H27" s="45" t="str">
        <f>'[1]реквизиты'!$G$6</f>
        <v>Б.Л.Сова</v>
      </c>
      <c r="I27" s="45"/>
      <c r="J27" s="45"/>
      <c r="L27" s="42" t="s">
        <v>72</v>
      </c>
      <c r="O27" s="42" t="s">
        <v>73</v>
      </c>
      <c r="P27" s="45"/>
      <c r="Q27" s="45"/>
      <c r="R27" s="45"/>
      <c r="S27" s="45" t="str">
        <f>'[1]реквизиты'!$G$6</f>
        <v>Б.Л.Сова</v>
      </c>
      <c r="T27" s="45"/>
      <c r="U27" s="45"/>
    </row>
    <row r="28" spans="6:20" ht="9" customHeight="1">
      <c r="F28" s="46" t="s">
        <v>74</v>
      </c>
      <c r="I28" s="64" t="s">
        <v>75</v>
      </c>
      <c r="Q28" s="46" t="s">
        <v>74</v>
      </c>
      <c r="T28" s="64" t="s">
        <v>75</v>
      </c>
    </row>
    <row r="29" spans="1:21" ht="17.25" customHeight="1">
      <c r="A29" s="42" t="s">
        <v>76</v>
      </c>
      <c r="D29" s="52" t="s">
        <v>73</v>
      </c>
      <c r="E29" s="45"/>
      <c r="F29" s="45"/>
      <c r="G29" s="45"/>
      <c r="H29" s="45" t="str">
        <f>'[1]реквизиты'!$G$8</f>
        <v>В.И.Рожков</v>
      </c>
      <c r="I29" s="45"/>
      <c r="J29" s="45"/>
      <c r="L29" s="42" t="s">
        <v>76</v>
      </c>
      <c r="O29" s="52" t="s">
        <v>73</v>
      </c>
      <c r="P29" s="45"/>
      <c r="Q29" s="45"/>
      <c r="R29" s="45"/>
      <c r="S29" s="45" t="str">
        <f>'[1]реквизиты'!$G$8</f>
        <v>В.И.Рожков</v>
      </c>
      <c r="T29" s="45"/>
      <c r="U29" s="45"/>
    </row>
    <row r="30" spans="6:20" ht="9" customHeight="1">
      <c r="F30" s="46" t="s">
        <v>74</v>
      </c>
      <c r="I30" s="64" t="s">
        <v>75</v>
      </c>
      <c r="Q30" s="46" t="s">
        <v>74</v>
      </c>
      <c r="T30" s="64" t="s">
        <v>75</v>
      </c>
    </row>
    <row r="33" ht="38.25" customHeight="1"/>
    <row r="34" spans="3:18" ht="12.75">
      <c r="C34" s="263" t="s">
        <v>7</v>
      </c>
      <c r="D34" s="263"/>
      <c r="E34" s="263"/>
      <c r="F34" s="263"/>
      <c r="G34" s="263"/>
      <c r="N34" s="263" t="s">
        <v>7</v>
      </c>
      <c r="O34" s="263"/>
      <c r="P34" s="263"/>
      <c r="Q34" s="263"/>
      <c r="R34" s="263"/>
    </row>
    <row r="35" ht="7.5" customHeight="1"/>
    <row r="36" spans="4:17" ht="15.75">
      <c r="D36" s="264" t="s">
        <v>34</v>
      </c>
      <c r="E36" s="264"/>
      <c r="F36" s="264"/>
      <c r="O36" s="264" t="s">
        <v>34</v>
      </c>
      <c r="P36" s="264"/>
      <c r="Q36" s="264"/>
    </row>
    <row r="38" spans="1:21" ht="12" customHeight="1">
      <c r="A38" s="43" t="s">
        <v>35</v>
      </c>
      <c r="B38" s="43"/>
      <c r="C38" s="44" t="str">
        <f>мс!C13</f>
        <v>ВОРОБЬЕВА Ангелина Олеговна</v>
      </c>
      <c r="D38" s="44"/>
      <c r="E38" s="44"/>
      <c r="F38" s="44"/>
      <c r="G38" s="44"/>
      <c r="H38" s="44"/>
      <c r="I38" s="44"/>
      <c r="J38" s="45"/>
      <c r="L38" s="43" t="s">
        <v>35</v>
      </c>
      <c r="M38" s="43"/>
      <c r="N38" s="44" t="str">
        <f>мс!C15</f>
        <v>МУХТАРОВА Гульфия Рубиновна</v>
      </c>
      <c r="O38" s="44"/>
      <c r="P38" s="44"/>
      <c r="Q38" s="44"/>
      <c r="R38" s="44"/>
      <c r="S38" s="44"/>
      <c r="T38" s="44"/>
      <c r="U38" s="45"/>
    </row>
    <row r="39" spans="5:16" ht="9.75" customHeight="1">
      <c r="E39" s="46" t="s">
        <v>36</v>
      </c>
      <c r="P39" s="46" t="s">
        <v>36</v>
      </c>
    </row>
    <row r="40" spans="1:21" ht="24.75" customHeight="1">
      <c r="A40" s="42" t="s">
        <v>37</v>
      </c>
      <c r="E40" s="265" t="str">
        <f>призеры!$A$3</f>
        <v>Всероссийские соревнования по самбо среди студентов</v>
      </c>
      <c r="F40" s="265"/>
      <c r="G40" s="265"/>
      <c r="H40" s="265"/>
      <c r="I40" s="265"/>
      <c r="J40" s="265"/>
      <c r="L40" s="42" t="s">
        <v>37</v>
      </c>
      <c r="P40" s="265" t="str">
        <f>призеры!$A$3</f>
        <v>Всероссийские соревнования по самбо среди студентов</v>
      </c>
      <c r="Q40" s="265"/>
      <c r="R40" s="265"/>
      <c r="S40" s="265"/>
      <c r="T40" s="265"/>
      <c r="U40" s="265"/>
    </row>
    <row r="41" spans="6:17" ht="9.75" customHeight="1">
      <c r="F41" s="46" t="s">
        <v>38</v>
      </c>
      <c r="Q41" s="46" t="s">
        <v>38</v>
      </c>
    </row>
    <row r="42" spans="1:21" ht="17.25" customHeight="1">
      <c r="A42" s="42" t="s">
        <v>39</v>
      </c>
      <c r="C42" s="263" t="str">
        <f>'[1]реквизиты'!$F$11</f>
        <v>27-31 октября 2016г.</v>
      </c>
      <c r="D42" s="263"/>
      <c r="E42" s="263"/>
      <c r="F42" s="45"/>
      <c r="G42" s="42" t="s">
        <v>40</v>
      </c>
      <c r="H42" s="263" t="str">
        <f>'[1]реквизиты'!$D$11</f>
        <v>Омск</v>
      </c>
      <c r="I42" s="263"/>
      <c r="J42" s="45"/>
      <c r="L42" s="42" t="s">
        <v>39</v>
      </c>
      <c r="N42" s="263" t="str">
        <f>'[1]реквизиты'!$F$11</f>
        <v>27-31 октября 2016г.</v>
      </c>
      <c r="O42" s="263"/>
      <c r="P42" s="263"/>
      <c r="Q42" s="45"/>
      <c r="R42" s="42" t="s">
        <v>40</v>
      </c>
      <c r="S42" s="263" t="str">
        <f>'[1]реквизиты'!$D$11</f>
        <v>Омск</v>
      </c>
      <c r="T42" s="263"/>
      <c r="U42" s="45"/>
    </row>
    <row r="43" spans="3:20" ht="12.75">
      <c r="C43" s="46" t="s">
        <v>41</v>
      </c>
      <c r="I43" s="46" t="s">
        <v>42</v>
      </c>
      <c r="N43" s="46" t="s">
        <v>41</v>
      </c>
      <c r="T43" s="46" t="s">
        <v>42</v>
      </c>
    </row>
    <row r="44" spans="1:18" ht="12.75">
      <c r="A44" s="47"/>
      <c r="B44" s="47"/>
      <c r="C44" s="42" t="s">
        <v>43</v>
      </c>
      <c r="E44" s="45">
        <f>мс!A13</f>
        <v>56</v>
      </c>
      <c r="F44" s="45"/>
      <c r="G44" s="48" t="s">
        <v>44</v>
      </c>
      <c r="L44" s="47"/>
      <c r="M44" s="47"/>
      <c r="N44" s="42" t="s">
        <v>43</v>
      </c>
      <c r="P44" s="45">
        <f>мс!A15</f>
        <v>60</v>
      </c>
      <c r="Q44" s="45"/>
      <c r="R44" s="48" t="s">
        <v>44</v>
      </c>
    </row>
    <row r="45" spans="1:16" ht="9.75" customHeight="1">
      <c r="A45" s="47"/>
      <c r="B45" s="47"/>
      <c r="C45" s="49"/>
      <c r="D45" s="47"/>
      <c r="E45" s="47"/>
      <c r="L45" s="47"/>
      <c r="M45" s="47"/>
      <c r="N45" s="49"/>
      <c r="O45" s="47"/>
      <c r="P45" s="47"/>
    </row>
    <row r="46" spans="1:21" ht="12.75">
      <c r="A46" s="42" t="s">
        <v>45</v>
      </c>
      <c r="B46" s="51" t="str">
        <f>мс!B13</f>
        <v>1</v>
      </c>
      <c r="C46" s="45"/>
      <c r="D46" s="42" t="s">
        <v>46</v>
      </c>
      <c r="E46" s="65">
        <f>мс!F13</f>
        <v>8</v>
      </c>
      <c r="F46" s="257" t="s">
        <v>117</v>
      </c>
      <c r="G46" s="257"/>
      <c r="H46" s="257"/>
      <c r="I46" s="257"/>
      <c r="J46" s="257"/>
      <c r="L46" s="42" t="s">
        <v>45</v>
      </c>
      <c r="M46" s="51" t="str">
        <f>мс!B15</f>
        <v>1</v>
      </c>
      <c r="N46" s="45"/>
      <c r="O46" s="42" t="s">
        <v>46</v>
      </c>
      <c r="P46" s="50">
        <f>мс!F15</f>
        <v>10</v>
      </c>
      <c r="Q46" s="257" t="s">
        <v>48</v>
      </c>
      <c r="R46" s="257"/>
      <c r="S46" s="257"/>
      <c r="T46" s="257"/>
      <c r="U46" s="257"/>
    </row>
    <row r="47" spans="1:21" ht="16.5" customHeight="1">
      <c r="A47" s="257" t="str">
        <f>мс!H13</f>
        <v>ГГУДВФУИГХТУМГОУНГТУ г.НовосибирскПГА ФКСиТРГЭУ(РИНХ)СГУ им. Питирима Сорокина</v>
      </c>
      <c r="B47" s="257"/>
      <c r="C47" s="257"/>
      <c r="D47" s="257"/>
      <c r="E47" s="257"/>
      <c r="F47" s="257"/>
      <c r="G47" s="257"/>
      <c r="H47" s="257"/>
      <c r="I47" s="257"/>
      <c r="J47" s="257"/>
      <c r="L47" s="257" t="str">
        <f>мс!H15</f>
        <v>АГУДВФУНГПУ им.К.МининаПГНИУРГУФКСМиТСГПИ филил ПГНИУСГУ им.Питирима СорокинаСибГУФК</v>
      </c>
      <c r="M47" s="257"/>
      <c r="N47" s="257"/>
      <c r="O47" s="257"/>
      <c r="P47" s="257"/>
      <c r="Q47" s="257"/>
      <c r="R47" s="257"/>
      <c r="S47" s="257"/>
      <c r="T47" s="257"/>
      <c r="U47" s="257"/>
    </row>
    <row r="48" spans="1:17" ht="12.75">
      <c r="A48" s="42" t="s">
        <v>49</v>
      </c>
      <c r="C48" s="42" t="s">
        <v>50</v>
      </c>
      <c r="D48" s="53"/>
      <c r="E48" s="52" t="s">
        <v>51</v>
      </c>
      <c r="F48" s="48" t="s">
        <v>52</v>
      </c>
      <c r="L48" s="42" t="s">
        <v>49</v>
      </c>
      <c r="N48" s="42" t="s">
        <v>50</v>
      </c>
      <c r="O48" s="53"/>
      <c r="P48" s="52" t="s">
        <v>51</v>
      </c>
      <c r="Q48" s="48" t="s">
        <v>52</v>
      </c>
    </row>
    <row r="49" spans="1:21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2.75">
      <c r="A50" s="55" t="s">
        <v>53</v>
      </c>
      <c r="B50" s="258" t="s">
        <v>54</v>
      </c>
      <c r="C50" s="259"/>
      <c r="D50" s="259"/>
      <c r="E50" s="260"/>
      <c r="F50" s="56" t="s">
        <v>55</v>
      </c>
      <c r="G50" s="57"/>
      <c r="H50" s="55" t="s">
        <v>56</v>
      </c>
      <c r="I50" s="261"/>
      <c r="J50" s="262"/>
      <c r="L50" s="55" t="s">
        <v>53</v>
      </c>
      <c r="M50" s="258" t="s">
        <v>54</v>
      </c>
      <c r="N50" s="259"/>
      <c r="O50" s="259"/>
      <c r="P50" s="260"/>
      <c r="Q50" s="56" t="s">
        <v>55</v>
      </c>
      <c r="R50" s="57"/>
      <c r="S50" s="55" t="s">
        <v>56</v>
      </c>
      <c r="T50" s="261"/>
      <c r="U50" s="262"/>
    </row>
    <row r="51" spans="1:21" ht="12.75">
      <c r="A51" s="58">
        <v>1</v>
      </c>
      <c r="B51" s="59" t="s">
        <v>109</v>
      </c>
      <c r="C51" s="60"/>
      <c r="D51" s="60"/>
      <c r="E51" s="61"/>
      <c r="F51" s="62" t="s">
        <v>110</v>
      </c>
      <c r="G51" s="61"/>
      <c r="H51" s="63" t="s">
        <v>63</v>
      </c>
      <c r="I51" s="62"/>
      <c r="J51" s="61"/>
      <c r="L51" s="58">
        <v>1</v>
      </c>
      <c r="M51" s="59" t="s">
        <v>78</v>
      </c>
      <c r="N51" s="60"/>
      <c r="O51" s="60"/>
      <c r="P51" s="61"/>
      <c r="Q51" s="62" t="s">
        <v>57</v>
      </c>
      <c r="R51" s="61"/>
      <c r="S51" s="63" t="s">
        <v>58</v>
      </c>
      <c r="T51" s="62"/>
      <c r="U51" s="61"/>
    </row>
    <row r="52" spans="1:21" ht="12.75">
      <c r="A52" s="58">
        <v>2</v>
      </c>
      <c r="B52" s="59" t="s">
        <v>111</v>
      </c>
      <c r="C52" s="60"/>
      <c r="D52" s="60"/>
      <c r="E52" s="61"/>
      <c r="F52" s="62" t="s">
        <v>77</v>
      </c>
      <c r="G52" s="61"/>
      <c r="H52" s="63" t="s">
        <v>63</v>
      </c>
      <c r="I52" s="62"/>
      <c r="J52" s="61"/>
      <c r="L52" s="58">
        <v>2</v>
      </c>
      <c r="M52" s="59" t="s">
        <v>79</v>
      </c>
      <c r="N52" s="60"/>
      <c r="O52" s="60"/>
      <c r="P52" s="61"/>
      <c r="Q52" s="62" t="s">
        <v>57</v>
      </c>
      <c r="R52" s="61"/>
      <c r="S52" s="63" t="s">
        <v>58</v>
      </c>
      <c r="T52" s="62"/>
      <c r="U52" s="61"/>
    </row>
    <row r="53" spans="1:21" ht="12.75">
      <c r="A53" s="58">
        <v>3</v>
      </c>
      <c r="B53" s="59" t="s">
        <v>112</v>
      </c>
      <c r="C53" s="60"/>
      <c r="D53" s="60"/>
      <c r="E53" s="61"/>
      <c r="F53" s="62" t="s">
        <v>113</v>
      </c>
      <c r="G53" s="61"/>
      <c r="H53" s="63" t="s">
        <v>58</v>
      </c>
      <c r="I53" s="62"/>
      <c r="J53" s="61"/>
      <c r="L53" s="58">
        <v>3</v>
      </c>
      <c r="M53" s="59" t="s">
        <v>80</v>
      </c>
      <c r="N53" s="60"/>
      <c r="O53" s="60"/>
      <c r="P53" s="61"/>
      <c r="Q53" s="62" t="s">
        <v>81</v>
      </c>
      <c r="R53" s="61"/>
      <c r="S53" s="63" t="s">
        <v>58</v>
      </c>
      <c r="T53" s="62"/>
      <c r="U53" s="61"/>
    </row>
    <row r="54" spans="1:21" ht="12.75">
      <c r="A54" s="58">
        <v>4</v>
      </c>
      <c r="B54" s="59" t="s">
        <v>114</v>
      </c>
      <c r="C54" s="60"/>
      <c r="D54" s="60"/>
      <c r="E54" s="61"/>
      <c r="F54" s="59" t="s">
        <v>115</v>
      </c>
      <c r="G54" s="61"/>
      <c r="H54" s="63" t="s">
        <v>63</v>
      </c>
      <c r="I54" s="62"/>
      <c r="J54" s="61"/>
      <c r="L54" s="58">
        <v>4</v>
      </c>
      <c r="M54" s="59" t="s">
        <v>83</v>
      </c>
      <c r="N54" s="60"/>
      <c r="O54" s="60"/>
      <c r="P54" s="61"/>
      <c r="Q54" s="59" t="s">
        <v>82</v>
      </c>
      <c r="R54" s="61"/>
      <c r="S54" s="63" t="s">
        <v>58</v>
      </c>
      <c r="T54" s="62"/>
      <c r="U54" s="61"/>
    </row>
    <row r="55" spans="1:21" ht="12.75">
      <c r="A55" s="58"/>
      <c r="B55" s="59"/>
      <c r="C55" s="60"/>
      <c r="D55" s="60"/>
      <c r="E55" s="61"/>
      <c r="F55" s="62"/>
      <c r="G55" s="61"/>
      <c r="H55" s="63"/>
      <c r="I55" s="62"/>
      <c r="J55" s="61"/>
      <c r="L55" s="58">
        <v>5</v>
      </c>
      <c r="M55" s="59" t="s">
        <v>84</v>
      </c>
      <c r="N55" s="60"/>
      <c r="O55" s="60"/>
      <c r="P55" s="61"/>
      <c r="Q55" s="62" t="s">
        <v>62</v>
      </c>
      <c r="R55" s="61"/>
      <c r="S55" s="63" t="s">
        <v>58</v>
      </c>
      <c r="T55" s="62"/>
      <c r="U55" s="61"/>
    </row>
    <row r="56" spans="1:21" ht="15" customHeight="1">
      <c r="A56" s="58"/>
      <c r="B56" s="62"/>
      <c r="C56" s="60"/>
      <c r="D56" s="60"/>
      <c r="E56" s="61"/>
      <c r="F56" s="62"/>
      <c r="G56" s="61"/>
      <c r="H56" s="63"/>
      <c r="I56" s="62"/>
      <c r="J56" s="61"/>
      <c r="L56" s="58"/>
      <c r="M56" s="62"/>
      <c r="N56" s="60"/>
      <c r="O56" s="60"/>
      <c r="P56" s="61"/>
      <c r="Q56" s="62"/>
      <c r="R56" s="61"/>
      <c r="S56" s="63"/>
      <c r="T56" s="62"/>
      <c r="U56" s="61"/>
    </row>
    <row r="57" ht="15" customHeight="1" hidden="1"/>
    <row r="58" spans="5:21" ht="12.75">
      <c r="E58" s="42" t="s">
        <v>69</v>
      </c>
      <c r="G58" s="45" t="s">
        <v>116</v>
      </c>
      <c r="H58" s="45"/>
      <c r="I58" s="45"/>
      <c r="J58" s="45"/>
      <c r="P58" s="42" t="s">
        <v>69</v>
      </c>
      <c r="R58" s="45" t="s">
        <v>70</v>
      </c>
      <c r="S58" s="45"/>
      <c r="T58" s="45"/>
      <c r="U58" s="45"/>
    </row>
    <row r="59" spans="8:19" ht="12.75">
      <c r="H59" s="46" t="s">
        <v>71</v>
      </c>
      <c r="S59" s="46" t="s">
        <v>71</v>
      </c>
    </row>
    <row r="60" spans="1:21" ht="16.5" customHeight="1">
      <c r="A60" s="42" t="s">
        <v>72</v>
      </c>
      <c r="D60" s="42" t="s">
        <v>73</v>
      </c>
      <c r="E60" s="45"/>
      <c r="F60" s="45"/>
      <c r="G60" s="45"/>
      <c r="H60" s="45" t="str">
        <f>H27</f>
        <v>Б.Л.Сова</v>
      </c>
      <c r="I60" s="45"/>
      <c r="J60" s="45"/>
      <c r="L60" s="42" t="s">
        <v>72</v>
      </c>
      <c r="O60" s="42" t="s">
        <v>73</v>
      </c>
      <c r="P60" s="45"/>
      <c r="Q60" s="45"/>
      <c r="R60" s="45"/>
      <c r="S60" s="45" t="str">
        <f>S27</f>
        <v>Б.Л.Сова</v>
      </c>
      <c r="T60" s="45"/>
      <c r="U60" s="45"/>
    </row>
    <row r="61" spans="6:20" ht="9.75" customHeight="1">
      <c r="F61" s="46" t="s">
        <v>74</v>
      </c>
      <c r="I61" s="64" t="s">
        <v>75</v>
      </c>
      <c r="Q61" s="46" t="s">
        <v>74</v>
      </c>
      <c r="T61" s="64" t="s">
        <v>75</v>
      </c>
    </row>
    <row r="62" spans="1:21" ht="17.25" customHeight="1">
      <c r="A62" s="42" t="s">
        <v>76</v>
      </c>
      <c r="D62" s="52" t="s">
        <v>73</v>
      </c>
      <c r="E62" s="45"/>
      <c r="F62" s="45"/>
      <c r="G62" s="45"/>
      <c r="H62" s="45" t="str">
        <f>H29</f>
        <v>В.И.Рожков</v>
      </c>
      <c r="I62" s="45"/>
      <c r="J62" s="45"/>
      <c r="L62" s="42" t="s">
        <v>76</v>
      </c>
      <c r="O62" s="52" t="s">
        <v>73</v>
      </c>
      <c r="P62" s="45"/>
      <c r="Q62" s="45"/>
      <c r="R62" s="45"/>
      <c r="S62" s="45" t="str">
        <f>S29</f>
        <v>В.И.Рожков</v>
      </c>
      <c r="T62" s="45"/>
      <c r="U62" s="45"/>
    </row>
    <row r="63" spans="6:20" ht="9.75" customHeight="1">
      <c r="F63" s="46" t="s">
        <v>74</v>
      </c>
      <c r="I63" s="64" t="s">
        <v>75</v>
      </c>
      <c r="Q63" s="46" t="s">
        <v>74</v>
      </c>
      <c r="T63" s="64" t="s">
        <v>75</v>
      </c>
    </row>
    <row r="67" spans="3:18" ht="12.75">
      <c r="C67" s="263" t="s">
        <v>7</v>
      </c>
      <c r="D67" s="263"/>
      <c r="E67" s="263"/>
      <c r="F67" s="263"/>
      <c r="G67" s="263"/>
      <c r="N67" s="263" t="s">
        <v>7</v>
      </c>
      <c r="O67" s="263"/>
      <c r="P67" s="263"/>
      <c r="Q67" s="263"/>
      <c r="R67" s="263"/>
    </row>
    <row r="69" spans="4:17" ht="15.75">
      <c r="D69" s="264" t="s">
        <v>34</v>
      </c>
      <c r="E69" s="264"/>
      <c r="F69" s="264"/>
      <c r="O69" s="264" t="s">
        <v>34</v>
      </c>
      <c r="P69" s="264"/>
      <c r="Q69" s="264"/>
    </row>
    <row r="71" spans="1:21" ht="12.75">
      <c r="A71" s="43" t="s">
        <v>35</v>
      </c>
      <c r="B71" s="43"/>
      <c r="C71" s="44" t="str">
        <f>мс!C18</f>
        <v>РИ Айко Чангиевна</v>
      </c>
      <c r="D71" s="44"/>
      <c r="E71" s="44"/>
      <c r="F71" s="44"/>
      <c r="G71" s="44"/>
      <c r="H71" s="44"/>
      <c r="I71" s="44"/>
      <c r="J71" s="45"/>
      <c r="L71" s="43" t="s">
        <v>35</v>
      </c>
      <c r="M71" s="43"/>
      <c r="N71" s="44" t="str">
        <f>мс!C20</f>
        <v>ХОМЯЧКОВА Анастасия Михайловна</v>
      </c>
      <c r="O71" s="44"/>
      <c r="P71" s="44"/>
      <c r="Q71" s="44"/>
      <c r="R71" s="44"/>
      <c r="S71" s="44"/>
      <c r="T71" s="44"/>
      <c r="U71" s="45"/>
    </row>
    <row r="72" spans="5:16" ht="12.75">
      <c r="E72" s="46" t="s">
        <v>36</v>
      </c>
      <c r="P72" s="46" t="s">
        <v>36</v>
      </c>
    </row>
    <row r="73" spans="1:21" ht="25.5" customHeight="1">
      <c r="A73" s="42" t="s">
        <v>37</v>
      </c>
      <c r="E73" s="265" t="str">
        <f>призеры!$A$3</f>
        <v>Всероссийские соревнования по самбо среди студентов</v>
      </c>
      <c r="F73" s="265"/>
      <c r="G73" s="265"/>
      <c r="H73" s="265"/>
      <c r="I73" s="265"/>
      <c r="J73" s="265"/>
      <c r="L73" s="42" t="s">
        <v>37</v>
      </c>
      <c r="P73" s="265" t="str">
        <f>призеры!$A$3</f>
        <v>Всероссийские соревнования по самбо среди студентов</v>
      </c>
      <c r="Q73" s="265"/>
      <c r="R73" s="265"/>
      <c r="S73" s="265"/>
      <c r="T73" s="265"/>
      <c r="U73" s="265"/>
    </row>
    <row r="74" spans="6:17" ht="12.75">
      <c r="F74" s="46" t="s">
        <v>38</v>
      </c>
      <c r="Q74" s="46" t="s">
        <v>38</v>
      </c>
    </row>
    <row r="75" spans="1:21" ht="12.75">
      <c r="A75" s="42" t="s">
        <v>39</v>
      </c>
      <c r="C75" s="263" t="str">
        <f>'[1]реквизиты'!$F$11</f>
        <v>27-31 октября 2016г.</v>
      </c>
      <c r="D75" s="263"/>
      <c r="E75" s="263"/>
      <c r="F75" s="45"/>
      <c r="G75" s="42" t="s">
        <v>40</v>
      </c>
      <c r="H75" s="263" t="str">
        <f>'[1]реквизиты'!$D$11</f>
        <v>Омск</v>
      </c>
      <c r="I75" s="263"/>
      <c r="J75" s="45"/>
      <c r="L75" s="42" t="s">
        <v>39</v>
      </c>
      <c r="N75" s="263" t="str">
        <f>'[1]реквизиты'!$F$11</f>
        <v>27-31 октября 2016г.</v>
      </c>
      <c r="O75" s="263"/>
      <c r="P75" s="263"/>
      <c r="Q75" s="45"/>
      <c r="R75" s="42" t="s">
        <v>40</v>
      </c>
      <c r="S75" s="263" t="str">
        <f>'[1]реквизиты'!$D$11</f>
        <v>Омск</v>
      </c>
      <c r="T75" s="263"/>
      <c r="U75" s="45"/>
    </row>
    <row r="76" spans="3:20" ht="12.75">
      <c r="C76" s="46" t="s">
        <v>41</v>
      </c>
      <c r="I76" s="46" t="s">
        <v>42</v>
      </c>
      <c r="N76" s="46" t="s">
        <v>41</v>
      </c>
      <c r="T76" s="46" t="s">
        <v>42</v>
      </c>
    </row>
    <row r="77" spans="1:18" ht="12.75">
      <c r="A77" s="47"/>
      <c r="B77" s="47"/>
      <c r="C77" s="42" t="s">
        <v>43</v>
      </c>
      <c r="E77" s="45">
        <f>мс!A18</f>
        <v>64</v>
      </c>
      <c r="F77" s="45"/>
      <c r="G77" s="48" t="s">
        <v>44</v>
      </c>
      <c r="L77" s="47"/>
      <c r="M77" s="47"/>
      <c r="N77" s="42" t="s">
        <v>43</v>
      </c>
      <c r="P77" s="45">
        <f>мс!A20</f>
        <v>68</v>
      </c>
      <c r="Q77" s="45"/>
      <c r="R77" s="48" t="s">
        <v>44</v>
      </c>
    </row>
    <row r="78" spans="1:16" ht="12.75">
      <c r="A78" s="47"/>
      <c r="B78" s="47"/>
      <c r="C78" s="49"/>
      <c r="D78" s="47"/>
      <c r="E78" s="47"/>
      <c r="L78" s="47"/>
      <c r="M78" s="47"/>
      <c r="N78" s="49"/>
      <c r="O78" s="47"/>
      <c r="P78" s="47"/>
    </row>
    <row r="79" spans="1:21" ht="12.75">
      <c r="A79" s="42" t="s">
        <v>45</v>
      </c>
      <c r="B79" s="51" t="str">
        <f>мс!B18</f>
        <v>1</v>
      </c>
      <c r="C79" s="45"/>
      <c r="D79" s="42" t="s">
        <v>46</v>
      </c>
      <c r="E79" s="65">
        <f>мс!F18</f>
        <v>9</v>
      </c>
      <c r="F79" s="257" t="s">
        <v>47</v>
      </c>
      <c r="G79" s="257"/>
      <c r="H79" s="257"/>
      <c r="I79" s="257"/>
      <c r="J79" s="257"/>
      <c r="L79" s="42" t="s">
        <v>45</v>
      </c>
      <c r="M79" s="51" t="str">
        <f>мс!B20</f>
        <v>1</v>
      </c>
      <c r="N79" s="45"/>
      <c r="O79" s="42" t="s">
        <v>46</v>
      </c>
      <c r="P79" s="50">
        <f>мс!F20</f>
        <v>2</v>
      </c>
      <c r="Q79" s="257" t="s">
        <v>48</v>
      </c>
      <c r="R79" s="257"/>
      <c r="S79" s="257"/>
      <c r="T79" s="257"/>
      <c r="U79" s="257"/>
    </row>
    <row r="80" spans="1:21" ht="12.75">
      <c r="A80" s="257" t="str">
        <f>мс!H18</f>
        <v>ДВФУНГАУПГА ФКСиТРГЭУ(РИНХ)СНИГУ им. Н.Г.ЧернышевскогоТГПУТГУ им.ДержавинаТюмГУЧГИФК</v>
      </c>
      <c r="B80" s="257"/>
      <c r="C80" s="257"/>
      <c r="D80" s="257"/>
      <c r="E80" s="257"/>
      <c r="F80" s="257"/>
      <c r="G80" s="257"/>
      <c r="H80" s="257"/>
      <c r="I80" s="257"/>
      <c r="J80" s="257"/>
      <c r="L80" s="257" t="str">
        <f>мс!H20</f>
        <v>ВГУ им А.Г. И Н.Г.СтолетовыхВЮИ ФСИН РоссииДВФУДГПУНГПУ им.К.МининаНГУФКСиЗРГАУ-МСХА им.К.А.ТимирязеваРГРТУ</v>
      </c>
      <c r="M80" s="257"/>
      <c r="N80" s="257"/>
      <c r="O80" s="257"/>
      <c r="P80" s="257"/>
      <c r="Q80" s="257"/>
      <c r="R80" s="257"/>
      <c r="S80" s="257"/>
      <c r="T80" s="257"/>
      <c r="U80" s="257"/>
    </row>
    <row r="81" spans="1:17" ht="12.75">
      <c r="A81" s="42" t="s">
        <v>49</v>
      </c>
      <c r="C81" s="42" t="s">
        <v>50</v>
      </c>
      <c r="D81" s="53"/>
      <c r="E81" s="52" t="s">
        <v>51</v>
      </c>
      <c r="F81" s="48" t="s">
        <v>52</v>
      </c>
      <c r="L81" s="42" t="s">
        <v>49</v>
      </c>
      <c r="N81" s="42" t="s">
        <v>50</v>
      </c>
      <c r="O81" s="53"/>
      <c r="P81" s="52" t="s">
        <v>51</v>
      </c>
      <c r="Q81" s="48" t="s">
        <v>52</v>
      </c>
    </row>
    <row r="82" spans="1:21" ht="13.5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2.75">
      <c r="A83" s="55" t="s">
        <v>53</v>
      </c>
      <c r="B83" s="258" t="s">
        <v>54</v>
      </c>
      <c r="C83" s="259"/>
      <c r="D83" s="259"/>
      <c r="E83" s="260"/>
      <c r="F83" s="56" t="s">
        <v>55</v>
      </c>
      <c r="G83" s="57"/>
      <c r="H83" s="55" t="s">
        <v>56</v>
      </c>
      <c r="I83" s="261"/>
      <c r="J83" s="262"/>
      <c r="L83" s="55" t="s">
        <v>53</v>
      </c>
      <c r="M83" s="258" t="s">
        <v>54</v>
      </c>
      <c r="N83" s="259"/>
      <c r="O83" s="259"/>
      <c r="P83" s="260"/>
      <c r="Q83" s="56" t="s">
        <v>55</v>
      </c>
      <c r="R83" s="57"/>
      <c r="S83" s="55" t="s">
        <v>56</v>
      </c>
      <c r="T83" s="261"/>
      <c r="U83" s="262"/>
    </row>
    <row r="84" spans="1:21" ht="12.75">
      <c r="A84" s="58">
        <v>1</v>
      </c>
      <c r="B84" s="59" t="s">
        <v>85</v>
      </c>
      <c r="C84" s="60"/>
      <c r="D84" s="60"/>
      <c r="E84" s="61"/>
      <c r="F84" s="62" t="s">
        <v>77</v>
      </c>
      <c r="G84" s="61"/>
      <c r="H84" s="63" t="s">
        <v>58</v>
      </c>
      <c r="I84" s="62"/>
      <c r="J84" s="61"/>
      <c r="L84" s="58">
        <v>1</v>
      </c>
      <c r="M84" s="59" t="s">
        <v>86</v>
      </c>
      <c r="N84" s="60"/>
      <c r="O84" s="60"/>
      <c r="P84" s="61"/>
      <c r="Q84" s="62" t="s">
        <v>60</v>
      </c>
      <c r="R84" s="61"/>
      <c r="S84" s="63" t="s">
        <v>58</v>
      </c>
      <c r="T84" s="62"/>
      <c r="U84" s="61"/>
    </row>
    <row r="85" spans="1:21" ht="12.75">
      <c r="A85" s="58">
        <v>2</v>
      </c>
      <c r="B85" s="59" t="s">
        <v>87</v>
      </c>
      <c r="C85" s="60"/>
      <c r="D85" s="60"/>
      <c r="E85" s="61"/>
      <c r="F85" s="62" t="s">
        <v>77</v>
      </c>
      <c r="G85" s="61"/>
      <c r="H85" s="63" t="s">
        <v>58</v>
      </c>
      <c r="I85" s="62"/>
      <c r="J85" s="61"/>
      <c r="L85" s="58">
        <v>2</v>
      </c>
      <c r="M85" s="59" t="s">
        <v>88</v>
      </c>
      <c r="N85" s="60"/>
      <c r="O85" s="60"/>
      <c r="P85" s="61"/>
      <c r="Q85" s="62" t="s">
        <v>77</v>
      </c>
      <c r="R85" s="61"/>
      <c r="S85" s="63" t="s">
        <v>58</v>
      </c>
      <c r="T85" s="62"/>
      <c r="U85" s="61"/>
    </row>
    <row r="86" spans="1:21" ht="12.75">
      <c r="A86" s="58">
        <v>3</v>
      </c>
      <c r="B86" s="59" t="s">
        <v>89</v>
      </c>
      <c r="C86" s="60"/>
      <c r="D86" s="60"/>
      <c r="E86" s="61"/>
      <c r="F86" s="62" t="s">
        <v>77</v>
      </c>
      <c r="G86" s="61"/>
      <c r="H86" s="63" t="s">
        <v>58</v>
      </c>
      <c r="I86" s="62"/>
      <c r="J86" s="61"/>
      <c r="L86" s="58">
        <v>3</v>
      </c>
      <c r="M86" s="59" t="s">
        <v>90</v>
      </c>
      <c r="N86" s="60"/>
      <c r="O86" s="60"/>
      <c r="P86" s="61"/>
      <c r="Q86" s="62" t="s">
        <v>91</v>
      </c>
      <c r="R86" s="61"/>
      <c r="S86" s="63" t="s">
        <v>58</v>
      </c>
      <c r="T86" s="62"/>
      <c r="U86" s="61"/>
    </row>
    <row r="87" spans="1:21" ht="12.75">
      <c r="A87" s="58">
        <v>4</v>
      </c>
      <c r="B87" s="59" t="s">
        <v>92</v>
      </c>
      <c r="C87" s="60"/>
      <c r="D87" s="60"/>
      <c r="E87" s="61"/>
      <c r="F87" s="59" t="s">
        <v>77</v>
      </c>
      <c r="G87" s="61"/>
      <c r="H87" s="63" t="s">
        <v>58</v>
      </c>
      <c r="I87" s="62"/>
      <c r="J87" s="61"/>
      <c r="L87" s="58">
        <v>4</v>
      </c>
      <c r="M87" s="59" t="s">
        <v>93</v>
      </c>
      <c r="N87" s="60"/>
      <c r="O87" s="60"/>
      <c r="P87" s="61"/>
      <c r="Q87" s="59" t="s">
        <v>82</v>
      </c>
      <c r="R87" s="61"/>
      <c r="S87" s="63" t="s">
        <v>58</v>
      </c>
      <c r="T87" s="62"/>
      <c r="U87" s="61"/>
    </row>
    <row r="88" spans="1:21" ht="12.75">
      <c r="A88" s="58">
        <v>5</v>
      </c>
      <c r="B88" s="59" t="s">
        <v>94</v>
      </c>
      <c r="C88" s="60"/>
      <c r="D88" s="60"/>
      <c r="E88" s="61"/>
      <c r="F88" s="62" t="s">
        <v>77</v>
      </c>
      <c r="G88" s="61"/>
      <c r="H88" s="63" t="s">
        <v>58</v>
      </c>
      <c r="I88" s="62"/>
      <c r="J88" s="61"/>
      <c r="L88" s="58">
        <v>5</v>
      </c>
      <c r="M88" s="59" t="s">
        <v>95</v>
      </c>
      <c r="N88" s="60"/>
      <c r="O88" s="60"/>
      <c r="P88" s="61"/>
      <c r="Q88" s="62" t="s">
        <v>81</v>
      </c>
      <c r="R88" s="61"/>
      <c r="S88" s="63" t="s">
        <v>58</v>
      </c>
      <c r="T88" s="62"/>
      <c r="U88" s="61"/>
    </row>
    <row r="89" spans="1:21" ht="12.75">
      <c r="A89" s="58"/>
      <c r="B89" s="62"/>
      <c r="C89" s="60"/>
      <c r="D89" s="60"/>
      <c r="E89" s="61"/>
      <c r="F89" s="62"/>
      <c r="G89" s="61"/>
      <c r="H89" s="63"/>
      <c r="I89" s="62"/>
      <c r="J89" s="61"/>
      <c r="L89" s="58">
        <v>6</v>
      </c>
      <c r="M89" s="62" t="s">
        <v>96</v>
      </c>
      <c r="N89" s="60"/>
      <c r="O89" s="60"/>
      <c r="P89" s="61"/>
      <c r="Q89" s="62" t="s">
        <v>81</v>
      </c>
      <c r="R89" s="61"/>
      <c r="S89" s="63" t="s">
        <v>58</v>
      </c>
      <c r="T89" s="62"/>
      <c r="U89" s="61"/>
    </row>
    <row r="90" spans="2:21" ht="12.75">
      <c r="B90" s="62"/>
      <c r="C90" s="60"/>
      <c r="D90" s="60"/>
      <c r="E90" s="61"/>
      <c r="F90" s="62"/>
      <c r="G90" s="61"/>
      <c r="H90" s="63"/>
      <c r="I90" s="62"/>
      <c r="J90" s="61"/>
      <c r="L90" s="58">
        <v>7</v>
      </c>
      <c r="M90" s="62" t="s">
        <v>97</v>
      </c>
      <c r="N90" s="60"/>
      <c r="O90" s="60"/>
      <c r="P90" s="61"/>
      <c r="Q90" s="62" t="s">
        <v>82</v>
      </c>
      <c r="R90" s="61"/>
      <c r="S90" s="63" t="s">
        <v>58</v>
      </c>
      <c r="T90" s="62"/>
      <c r="U90" s="61"/>
    </row>
    <row r="92" spans="5:21" ht="12.75">
      <c r="E92" s="42" t="s">
        <v>69</v>
      </c>
      <c r="G92" s="45" t="s">
        <v>70</v>
      </c>
      <c r="H92" s="45"/>
      <c r="I92" s="45"/>
      <c r="J92" s="45"/>
      <c r="P92" s="42" t="s">
        <v>69</v>
      </c>
      <c r="R92" s="45" t="s">
        <v>98</v>
      </c>
      <c r="S92" s="45"/>
      <c r="T92" s="45"/>
      <c r="U92" s="45"/>
    </row>
    <row r="93" spans="1:19" ht="12.75">
      <c r="A93" s="42" t="s">
        <v>72</v>
      </c>
      <c r="H93" s="46" t="s">
        <v>71</v>
      </c>
      <c r="S93" s="46" t="s">
        <v>71</v>
      </c>
    </row>
    <row r="94" spans="4:21" ht="12.75">
      <c r="D94" s="42" t="s">
        <v>73</v>
      </c>
      <c r="E94" s="45"/>
      <c r="F94" s="45"/>
      <c r="G94" s="45"/>
      <c r="H94" s="45" t="str">
        <f>H27</f>
        <v>Б.Л.Сова</v>
      </c>
      <c r="I94" s="45"/>
      <c r="J94" s="45"/>
      <c r="L94" s="42" t="s">
        <v>72</v>
      </c>
      <c r="O94" s="42" t="s">
        <v>73</v>
      </c>
      <c r="P94" s="45"/>
      <c r="Q94" s="45"/>
      <c r="R94" s="45"/>
      <c r="S94" s="45" t="str">
        <f>S27</f>
        <v>Б.Л.Сова</v>
      </c>
      <c r="T94" s="45"/>
      <c r="U94" s="45"/>
    </row>
    <row r="95" spans="1:20" ht="12.75">
      <c r="A95" s="42" t="s">
        <v>76</v>
      </c>
      <c r="F95" s="46" t="s">
        <v>74</v>
      </c>
      <c r="I95" s="64" t="s">
        <v>75</v>
      </c>
      <c r="Q95" s="46" t="s">
        <v>74</v>
      </c>
      <c r="T95" s="64" t="s">
        <v>75</v>
      </c>
    </row>
    <row r="96" spans="4:21" ht="12.75">
      <c r="D96" s="52" t="s">
        <v>73</v>
      </c>
      <c r="E96" s="45"/>
      <c r="F96" s="45"/>
      <c r="G96" s="45"/>
      <c r="H96" s="45" t="str">
        <f>H29</f>
        <v>В.И.Рожков</v>
      </c>
      <c r="I96" s="45"/>
      <c r="J96" s="45"/>
      <c r="L96" s="42" t="s">
        <v>76</v>
      </c>
      <c r="O96" s="52" t="s">
        <v>73</v>
      </c>
      <c r="P96" s="45"/>
      <c r="Q96" s="45"/>
      <c r="R96" s="45"/>
      <c r="S96" s="45" t="str">
        <f>S29</f>
        <v>В.И.Рожков</v>
      </c>
      <c r="T96" s="45"/>
      <c r="U96" s="45"/>
    </row>
    <row r="97" spans="6:20" ht="12.75">
      <c r="F97" s="46" t="s">
        <v>74</v>
      </c>
      <c r="I97" s="64" t="s">
        <v>75</v>
      </c>
      <c r="Q97" s="46" t="s">
        <v>74</v>
      </c>
      <c r="T97" s="64" t="s">
        <v>75</v>
      </c>
    </row>
    <row r="101" spans="3:18" ht="12.75">
      <c r="C101" s="263" t="s">
        <v>7</v>
      </c>
      <c r="D101" s="263"/>
      <c r="E101" s="263"/>
      <c r="F101" s="263"/>
      <c r="G101" s="263"/>
      <c r="N101" s="263" t="s">
        <v>7</v>
      </c>
      <c r="O101" s="263"/>
      <c r="P101" s="263"/>
      <c r="Q101" s="263"/>
      <c r="R101" s="263"/>
    </row>
    <row r="103" spans="4:17" ht="15.75">
      <c r="D103" s="264" t="s">
        <v>34</v>
      </c>
      <c r="E103" s="264"/>
      <c r="F103" s="264"/>
      <c r="O103" s="264" t="s">
        <v>34</v>
      </c>
      <c r="P103" s="264"/>
      <c r="Q103" s="264"/>
    </row>
    <row r="105" spans="1:21" ht="12.75">
      <c r="A105" s="43" t="s">
        <v>35</v>
      </c>
      <c r="B105" s="43"/>
      <c r="C105" s="44" t="str">
        <f>мс!C22</f>
        <v>ЧЕМЕРСКАЯ Анна Владимировна</v>
      </c>
      <c r="D105" s="44"/>
      <c r="E105" s="44"/>
      <c r="F105" s="44"/>
      <c r="G105" s="44"/>
      <c r="H105" s="44"/>
      <c r="I105" s="44"/>
      <c r="J105" s="45"/>
      <c r="L105" s="43" t="s">
        <v>35</v>
      </c>
      <c r="M105" s="43"/>
      <c r="N105" s="44" t="str">
        <f>мс!C24</f>
        <v>БИРЮКОВА Валентина Михайловна</v>
      </c>
      <c r="O105" s="44"/>
      <c r="P105" s="44"/>
      <c r="Q105" s="44"/>
      <c r="R105" s="44"/>
      <c r="S105" s="44"/>
      <c r="T105" s="44"/>
      <c r="U105" s="45"/>
    </row>
    <row r="106" spans="5:16" ht="30" customHeight="1">
      <c r="E106" s="46" t="s">
        <v>36</v>
      </c>
      <c r="P106" s="46" t="s">
        <v>36</v>
      </c>
    </row>
    <row r="107" spans="1:21" ht="25.5" customHeight="1">
      <c r="A107" s="42" t="s">
        <v>37</v>
      </c>
      <c r="E107" s="265" t="str">
        <f>призеры!$A$3</f>
        <v>Всероссийские соревнования по самбо среди студентов</v>
      </c>
      <c r="F107" s="265"/>
      <c r="G107" s="265"/>
      <c r="H107" s="265"/>
      <c r="I107" s="265"/>
      <c r="J107" s="265"/>
      <c r="L107" s="42" t="s">
        <v>37</v>
      </c>
      <c r="P107" s="265" t="str">
        <f>призеры!$A$3</f>
        <v>Всероссийские соревнования по самбо среди студентов</v>
      </c>
      <c r="Q107" s="265"/>
      <c r="R107" s="265"/>
      <c r="S107" s="265"/>
      <c r="T107" s="265"/>
      <c r="U107" s="265"/>
    </row>
    <row r="108" spans="6:17" ht="12.75">
      <c r="F108" s="46" t="s">
        <v>38</v>
      </c>
      <c r="Q108" s="46" t="s">
        <v>38</v>
      </c>
    </row>
    <row r="109" spans="1:21" ht="12.75">
      <c r="A109" s="42" t="s">
        <v>39</v>
      </c>
      <c r="C109" s="263" t="str">
        <f>'[1]реквизиты'!$F$11</f>
        <v>27-31 октября 2016г.</v>
      </c>
      <c r="D109" s="263"/>
      <c r="E109" s="263"/>
      <c r="F109" s="45"/>
      <c r="G109" s="42" t="s">
        <v>40</v>
      </c>
      <c r="H109" s="263" t="str">
        <f>'[1]реквизиты'!$D$11</f>
        <v>Омск</v>
      </c>
      <c r="I109" s="263"/>
      <c r="J109" s="45"/>
      <c r="L109" s="42" t="s">
        <v>39</v>
      </c>
      <c r="N109" s="263" t="str">
        <f>'[1]реквизиты'!$F$11</f>
        <v>27-31 октября 2016г.</v>
      </c>
      <c r="O109" s="263"/>
      <c r="P109" s="263"/>
      <c r="Q109" s="45"/>
      <c r="R109" s="42" t="s">
        <v>40</v>
      </c>
      <c r="S109" s="263" t="str">
        <f>'[1]реквизиты'!$D$11</f>
        <v>Омск</v>
      </c>
      <c r="T109" s="263"/>
      <c r="U109" s="45"/>
    </row>
    <row r="110" spans="3:20" ht="12.75">
      <c r="C110" s="46" t="s">
        <v>41</v>
      </c>
      <c r="I110" s="46" t="s">
        <v>42</v>
      </c>
      <c r="N110" s="46" t="s">
        <v>41</v>
      </c>
      <c r="T110" s="46" t="s">
        <v>42</v>
      </c>
    </row>
    <row r="111" spans="1:18" ht="12.75">
      <c r="A111" s="47"/>
      <c r="B111" s="47"/>
      <c r="C111" s="42" t="s">
        <v>43</v>
      </c>
      <c r="E111" s="45">
        <f>мс!A22</f>
        <v>72</v>
      </c>
      <c r="F111" s="45"/>
      <c r="G111" s="48" t="s">
        <v>44</v>
      </c>
      <c r="L111" s="47"/>
      <c r="M111" s="47"/>
      <c r="N111" s="42" t="s">
        <v>43</v>
      </c>
      <c r="P111" s="45">
        <f>мс!A24</f>
        <v>80</v>
      </c>
      <c r="Q111" s="45"/>
      <c r="R111" s="48" t="s">
        <v>44</v>
      </c>
    </row>
    <row r="112" spans="1:16" ht="12.75">
      <c r="A112" s="47"/>
      <c r="B112" s="47"/>
      <c r="C112" s="49"/>
      <c r="D112" s="47"/>
      <c r="E112" s="47"/>
      <c r="L112" s="47"/>
      <c r="M112" s="47"/>
      <c r="N112" s="49"/>
      <c r="O112" s="47"/>
      <c r="P112" s="47"/>
    </row>
    <row r="113" spans="1:21" ht="12.75">
      <c r="A113" s="42" t="s">
        <v>45</v>
      </c>
      <c r="B113" s="51" t="str">
        <f>мс!B22</f>
        <v>1</v>
      </c>
      <c r="C113" s="45"/>
      <c r="D113" s="42" t="s">
        <v>46</v>
      </c>
      <c r="E113" s="65">
        <f>мс!F22</f>
        <v>4</v>
      </c>
      <c r="F113" s="257" t="s">
        <v>47</v>
      </c>
      <c r="G113" s="257"/>
      <c r="H113" s="257"/>
      <c r="I113" s="257"/>
      <c r="J113" s="257"/>
      <c r="L113" s="42" t="s">
        <v>45</v>
      </c>
      <c r="M113" s="51" t="str">
        <f>мс!B24</f>
        <v>1</v>
      </c>
      <c r="N113" s="45"/>
      <c r="O113" s="42" t="s">
        <v>46</v>
      </c>
      <c r="P113" s="50">
        <f>мс!F24</f>
        <v>1</v>
      </c>
      <c r="Q113" s="257" t="s">
        <v>48</v>
      </c>
      <c r="R113" s="257"/>
      <c r="S113" s="257"/>
      <c r="T113" s="257"/>
      <c r="U113" s="257"/>
    </row>
    <row r="114" spans="1:21" ht="12.75">
      <c r="A114" s="257" t="str">
        <f>мс!H22</f>
        <v>НГАУНИТУ "МИСиС"РГУФКСМиТСибГУФК</v>
      </c>
      <c r="B114" s="257"/>
      <c r="C114" s="257"/>
      <c r="D114" s="257"/>
      <c r="E114" s="257"/>
      <c r="F114" s="257"/>
      <c r="G114" s="257"/>
      <c r="H114" s="257"/>
      <c r="I114" s="257"/>
      <c r="J114" s="257"/>
      <c r="L114" s="257" t="str">
        <f>мс!H24</f>
        <v>ВГУЭСДГПУМГТУим.НосоваРГАУ-МСХА им.К.А.ТимирязеваРУДНТюмГУ</v>
      </c>
      <c r="M114" s="257"/>
      <c r="N114" s="257"/>
      <c r="O114" s="257"/>
      <c r="P114" s="257"/>
      <c r="Q114" s="257"/>
      <c r="R114" s="257"/>
      <c r="S114" s="257"/>
      <c r="T114" s="257"/>
      <c r="U114" s="257"/>
    </row>
    <row r="115" spans="1:17" ht="12.75">
      <c r="A115" s="42" t="s">
        <v>49</v>
      </c>
      <c r="C115" s="42" t="s">
        <v>50</v>
      </c>
      <c r="D115" s="53"/>
      <c r="E115" s="52" t="s">
        <v>51</v>
      </c>
      <c r="F115" s="48" t="s">
        <v>52</v>
      </c>
      <c r="L115" s="42" t="s">
        <v>49</v>
      </c>
      <c r="N115" s="42" t="s">
        <v>50</v>
      </c>
      <c r="O115" s="53"/>
      <c r="P115" s="52" t="s">
        <v>51</v>
      </c>
      <c r="Q115" s="48" t="s">
        <v>52</v>
      </c>
    </row>
    <row r="116" spans="1:21" ht="13.5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55" t="s">
        <v>53</v>
      </c>
      <c r="B117" s="258" t="s">
        <v>54</v>
      </c>
      <c r="C117" s="259"/>
      <c r="D117" s="259"/>
      <c r="E117" s="260"/>
      <c r="F117" s="56" t="s">
        <v>55</v>
      </c>
      <c r="G117" s="57"/>
      <c r="H117" s="55" t="s">
        <v>56</v>
      </c>
      <c r="I117" s="261"/>
      <c r="J117" s="262"/>
      <c r="L117" s="55" t="s">
        <v>53</v>
      </c>
      <c r="M117" s="258" t="s">
        <v>54</v>
      </c>
      <c r="N117" s="259"/>
      <c r="O117" s="259"/>
      <c r="P117" s="260"/>
      <c r="Q117" s="56" t="s">
        <v>55</v>
      </c>
      <c r="R117" s="57"/>
      <c r="S117" s="55" t="s">
        <v>56</v>
      </c>
      <c r="T117" s="261"/>
      <c r="U117" s="262"/>
    </row>
    <row r="118" spans="1:21" ht="12.75">
      <c r="A118" s="58">
        <v>1</v>
      </c>
      <c r="B118" s="59" t="s">
        <v>85</v>
      </c>
      <c r="C118" s="60"/>
      <c r="D118" s="60"/>
      <c r="E118" s="61"/>
      <c r="F118" s="62" t="s">
        <v>77</v>
      </c>
      <c r="G118" s="61"/>
      <c r="H118" s="63" t="s">
        <v>58</v>
      </c>
      <c r="I118" s="62"/>
      <c r="J118" s="61"/>
      <c r="L118" s="58">
        <v>1</v>
      </c>
      <c r="M118" s="59" t="s">
        <v>86</v>
      </c>
      <c r="N118" s="60"/>
      <c r="O118" s="60"/>
      <c r="P118" s="61"/>
      <c r="Q118" s="62" t="s">
        <v>60</v>
      </c>
      <c r="R118" s="61"/>
      <c r="S118" s="63" t="s">
        <v>58</v>
      </c>
      <c r="T118" s="62"/>
      <c r="U118" s="61"/>
    </row>
    <row r="119" spans="1:21" ht="12.75">
      <c r="A119" s="58">
        <v>2</v>
      </c>
      <c r="B119" s="59" t="s">
        <v>87</v>
      </c>
      <c r="C119" s="60"/>
      <c r="D119" s="60"/>
      <c r="E119" s="61"/>
      <c r="F119" s="62" t="s">
        <v>77</v>
      </c>
      <c r="G119" s="61"/>
      <c r="H119" s="63" t="s">
        <v>58</v>
      </c>
      <c r="I119" s="62"/>
      <c r="J119" s="61"/>
      <c r="L119" s="58">
        <v>2</v>
      </c>
      <c r="M119" s="59" t="s">
        <v>88</v>
      </c>
      <c r="N119" s="60"/>
      <c r="O119" s="60"/>
      <c r="P119" s="61"/>
      <c r="Q119" s="62" t="s">
        <v>77</v>
      </c>
      <c r="R119" s="61"/>
      <c r="S119" s="63" t="s">
        <v>58</v>
      </c>
      <c r="T119" s="62"/>
      <c r="U119" s="61"/>
    </row>
    <row r="120" spans="1:21" ht="12.75">
      <c r="A120" s="58">
        <v>3</v>
      </c>
      <c r="B120" s="59" t="s">
        <v>89</v>
      </c>
      <c r="C120" s="60"/>
      <c r="D120" s="60"/>
      <c r="E120" s="61"/>
      <c r="F120" s="62" t="s">
        <v>77</v>
      </c>
      <c r="G120" s="61"/>
      <c r="H120" s="63" t="s">
        <v>58</v>
      </c>
      <c r="I120" s="62"/>
      <c r="J120" s="61"/>
      <c r="L120" s="58">
        <v>3</v>
      </c>
      <c r="M120" s="59" t="s">
        <v>90</v>
      </c>
      <c r="N120" s="60"/>
      <c r="O120" s="60"/>
      <c r="P120" s="61"/>
      <c r="Q120" s="62" t="s">
        <v>91</v>
      </c>
      <c r="R120" s="61"/>
      <c r="S120" s="63" t="s">
        <v>58</v>
      </c>
      <c r="T120" s="62"/>
      <c r="U120" s="61"/>
    </row>
    <row r="121" spans="1:21" ht="12.75">
      <c r="A121" s="58">
        <v>4</v>
      </c>
      <c r="B121" s="59" t="s">
        <v>92</v>
      </c>
      <c r="C121" s="60"/>
      <c r="D121" s="60"/>
      <c r="E121" s="61"/>
      <c r="F121" s="59" t="s">
        <v>77</v>
      </c>
      <c r="G121" s="61"/>
      <c r="H121" s="63" t="s">
        <v>58</v>
      </c>
      <c r="I121" s="62"/>
      <c r="J121" s="61"/>
      <c r="L121" s="58">
        <v>4</v>
      </c>
      <c r="M121" s="59" t="s">
        <v>93</v>
      </c>
      <c r="N121" s="60"/>
      <c r="O121" s="60"/>
      <c r="P121" s="61"/>
      <c r="Q121" s="59" t="s">
        <v>82</v>
      </c>
      <c r="R121" s="61"/>
      <c r="S121" s="63" t="s">
        <v>58</v>
      </c>
      <c r="T121" s="62"/>
      <c r="U121" s="61"/>
    </row>
    <row r="122" spans="1:21" ht="12.75">
      <c r="A122" s="58">
        <v>5</v>
      </c>
      <c r="B122" s="59" t="s">
        <v>94</v>
      </c>
      <c r="C122" s="60"/>
      <c r="D122" s="60"/>
      <c r="E122" s="61"/>
      <c r="F122" s="62" t="s">
        <v>77</v>
      </c>
      <c r="G122" s="61"/>
      <c r="H122" s="63" t="s">
        <v>58</v>
      </c>
      <c r="I122" s="62"/>
      <c r="J122" s="61"/>
      <c r="L122" s="58">
        <v>5</v>
      </c>
      <c r="M122" s="59" t="s">
        <v>95</v>
      </c>
      <c r="N122" s="60"/>
      <c r="O122" s="60"/>
      <c r="P122" s="61"/>
      <c r="Q122" s="62" t="s">
        <v>81</v>
      </c>
      <c r="R122" s="61"/>
      <c r="S122" s="63" t="s">
        <v>58</v>
      </c>
      <c r="T122" s="62"/>
      <c r="U122" s="61"/>
    </row>
    <row r="123" spans="1:21" ht="12.75">
      <c r="A123" s="58"/>
      <c r="B123" s="62"/>
      <c r="C123" s="60"/>
      <c r="D123" s="60"/>
      <c r="E123" s="61"/>
      <c r="F123" s="62"/>
      <c r="G123" s="61"/>
      <c r="H123" s="63"/>
      <c r="I123" s="62"/>
      <c r="J123" s="61"/>
      <c r="L123" s="58">
        <v>6</v>
      </c>
      <c r="M123" s="62" t="s">
        <v>96</v>
      </c>
      <c r="N123" s="60"/>
      <c r="O123" s="60"/>
      <c r="P123" s="61"/>
      <c r="Q123" s="62" t="s">
        <v>81</v>
      </c>
      <c r="R123" s="61"/>
      <c r="S123" s="63" t="s">
        <v>58</v>
      </c>
      <c r="T123" s="62"/>
      <c r="U123" s="61"/>
    </row>
    <row r="124" spans="2:21" ht="12.75">
      <c r="B124" s="62"/>
      <c r="C124" s="60"/>
      <c r="D124" s="60"/>
      <c r="E124" s="61"/>
      <c r="F124" s="62"/>
      <c r="G124" s="61"/>
      <c r="H124" s="63"/>
      <c r="I124" s="62"/>
      <c r="J124" s="61"/>
      <c r="L124" s="58">
        <v>7</v>
      </c>
      <c r="M124" s="62" t="s">
        <v>97</v>
      </c>
      <c r="N124" s="60"/>
      <c r="O124" s="60"/>
      <c r="P124" s="61"/>
      <c r="Q124" s="62" t="s">
        <v>82</v>
      </c>
      <c r="R124" s="61"/>
      <c r="S124" s="63" t="s">
        <v>58</v>
      </c>
      <c r="T124" s="62"/>
      <c r="U124" s="61"/>
    </row>
    <row r="126" spans="5:21" ht="12.75">
      <c r="E126" s="42" t="s">
        <v>69</v>
      </c>
      <c r="G126" s="45" t="s">
        <v>70</v>
      </c>
      <c r="H126" s="45"/>
      <c r="I126" s="45"/>
      <c r="J126" s="45"/>
      <c r="P126" s="42" t="s">
        <v>69</v>
      </c>
      <c r="R126" s="45" t="s">
        <v>98</v>
      </c>
      <c r="S126" s="45"/>
      <c r="T126" s="45"/>
      <c r="U126" s="45"/>
    </row>
    <row r="127" spans="1:19" ht="12.75">
      <c r="A127" s="42" t="s">
        <v>72</v>
      </c>
      <c r="H127" s="46" t="s">
        <v>71</v>
      </c>
      <c r="S127" s="46" t="s">
        <v>71</v>
      </c>
    </row>
    <row r="128" spans="4:21" ht="12.75">
      <c r="D128" s="42" t="s">
        <v>73</v>
      </c>
      <c r="E128" s="45"/>
      <c r="F128" s="45"/>
      <c r="G128" s="45"/>
      <c r="H128" s="45">
        <f>H61</f>
        <v>0</v>
      </c>
      <c r="I128" s="45"/>
      <c r="J128" s="45"/>
      <c r="L128" s="42" t="s">
        <v>72</v>
      </c>
      <c r="O128" s="42" t="s">
        <v>73</v>
      </c>
      <c r="P128" s="45"/>
      <c r="Q128" s="45"/>
      <c r="R128" s="45"/>
      <c r="S128" s="45">
        <f>S61</f>
        <v>0</v>
      </c>
      <c r="T128" s="45"/>
      <c r="U128" s="45"/>
    </row>
    <row r="129" spans="1:20" ht="12.75">
      <c r="A129" s="42" t="s">
        <v>76</v>
      </c>
      <c r="F129" s="46" t="s">
        <v>74</v>
      </c>
      <c r="I129" s="64" t="s">
        <v>75</v>
      </c>
      <c r="Q129" s="46" t="s">
        <v>74</v>
      </c>
      <c r="T129" s="64" t="s">
        <v>75</v>
      </c>
    </row>
    <row r="130" spans="4:21" ht="12.75">
      <c r="D130" s="52" t="s">
        <v>73</v>
      </c>
      <c r="E130" s="45"/>
      <c r="F130" s="45"/>
      <c r="G130" s="45"/>
      <c r="H130" s="45">
        <f>H63</f>
        <v>0</v>
      </c>
      <c r="I130" s="45"/>
      <c r="J130" s="45"/>
      <c r="L130" s="42" t="s">
        <v>76</v>
      </c>
      <c r="O130" s="52" t="s">
        <v>73</v>
      </c>
      <c r="P130" s="45"/>
      <c r="Q130" s="45"/>
      <c r="R130" s="45"/>
      <c r="S130" s="45">
        <f>S63</f>
        <v>0</v>
      </c>
      <c r="T130" s="45"/>
      <c r="U130" s="45"/>
    </row>
    <row r="131" spans="6:20" ht="12.75">
      <c r="F131" s="46" t="s">
        <v>74</v>
      </c>
      <c r="I131" s="64" t="s">
        <v>75</v>
      </c>
      <c r="Q131" s="46" t="s">
        <v>74</v>
      </c>
      <c r="T131" s="64" t="s">
        <v>75</v>
      </c>
    </row>
    <row r="134" spans="3:18" ht="12.75">
      <c r="C134" s="263" t="s">
        <v>7</v>
      </c>
      <c r="D134" s="263"/>
      <c r="E134" s="263"/>
      <c r="F134" s="263"/>
      <c r="G134" s="263"/>
      <c r="N134" s="263" t="s">
        <v>7</v>
      </c>
      <c r="O134" s="263"/>
      <c r="P134" s="263"/>
      <c r="Q134" s="263"/>
      <c r="R134" s="263"/>
    </row>
    <row r="136" spans="4:17" ht="15.75">
      <c r="D136" s="264" t="s">
        <v>34</v>
      </c>
      <c r="E136" s="264"/>
      <c r="F136" s="264"/>
      <c r="O136" s="264" t="s">
        <v>34</v>
      </c>
      <c r="P136" s="264"/>
      <c r="Q136" s="264"/>
    </row>
    <row r="138" spans="1:21" ht="12.75">
      <c r="A138" s="43" t="s">
        <v>35</v>
      </c>
      <c r="B138" s="43"/>
      <c r="C138" s="44" t="str">
        <f>мс!C26</f>
        <v>ЛУКАШОВА Надежда Михайловна</v>
      </c>
      <c r="D138" s="44"/>
      <c r="E138" s="44"/>
      <c r="F138" s="44"/>
      <c r="G138" s="44"/>
      <c r="H138" s="44"/>
      <c r="I138" s="44"/>
      <c r="J138" s="45"/>
      <c r="L138" s="43" t="s">
        <v>35</v>
      </c>
      <c r="M138" s="43"/>
      <c r="N138" s="44"/>
      <c r="O138" s="44"/>
      <c r="P138" s="44"/>
      <c r="Q138" s="44"/>
      <c r="R138" s="44"/>
      <c r="S138" s="44"/>
      <c r="T138" s="44"/>
      <c r="U138" s="45"/>
    </row>
    <row r="139" spans="5:16" ht="12.75">
      <c r="E139" s="46" t="s">
        <v>36</v>
      </c>
      <c r="P139" s="46" t="s">
        <v>36</v>
      </c>
    </row>
    <row r="140" spans="1:21" ht="26.25" customHeight="1">
      <c r="A140" s="42" t="s">
        <v>37</v>
      </c>
      <c r="E140" s="265" t="str">
        <f>призеры!$A$3</f>
        <v>Всероссийские соревнования по самбо среди студентов</v>
      </c>
      <c r="F140" s="265"/>
      <c r="G140" s="265"/>
      <c r="H140" s="265"/>
      <c r="I140" s="265"/>
      <c r="J140" s="265"/>
      <c r="L140" s="42" t="s">
        <v>37</v>
      </c>
      <c r="P140" s="265" t="str">
        <f>призеры!$A$3</f>
        <v>Всероссийские соревнования по самбо среди студентов</v>
      </c>
      <c r="Q140" s="265"/>
      <c r="R140" s="265"/>
      <c r="S140" s="265"/>
      <c r="T140" s="265"/>
      <c r="U140" s="265"/>
    </row>
    <row r="141" spans="6:17" ht="12.75">
      <c r="F141" s="46" t="s">
        <v>38</v>
      </c>
      <c r="Q141" s="46" t="s">
        <v>38</v>
      </c>
    </row>
    <row r="142" spans="1:21" ht="12.75">
      <c r="A142" s="42" t="s">
        <v>39</v>
      </c>
      <c r="C142" s="263" t="str">
        <f>'[1]реквизиты'!$F$11</f>
        <v>27-31 октября 2016г.</v>
      </c>
      <c r="D142" s="263"/>
      <c r="E142" s="263"/>
      <c r="F142" s="45"/>
      <c r="G142" s="42" t="s">
        <v>40</v>
      </c>
      <c r="H142" s="263" t="str">
        <f>'[1]реквизиты'!$D$11</f>
        <v>Омск</v>
      </c>
      <c r="I142" s="263"/>
      <c r="J142" s="45"/>
      <c r="L142" s="42" t="s">
        <v>39</v>
      </c>
      <c r="N142" s="263" t="str">
        <f>'[1]реквизиты'!$F$11</f>
        <v>27-31 октября 2016г.</v>
      </c>
      <c r="O142" s="263"/>
      <c r="P142" s="263"/>
      <c r="Q142" s="45"/>
      <c r="R142" s="42" t="s">
        <v>40</v>
      </c>
      <c r="S142" s="263" t="str">
        <f>'[1]реквизиты'!$D$11</f>
        <v>Омск</v>
      </c>
      <c r="T142" s="263"/>
      <c r="U142" s="45"/>
    </row>
    <row r="143" spans="3:20" ht="12.75">
      <c r="C143" s="46" t="s">
        <v>41</v>
      </c>
      <c r="I143" s="46" t="s">
        <v>42</v>
      </c>
      <c r="N143" s="46" t="s">
        <v>41</v>
      </c>
      <c r="T143" s="46" t="s">
        <v>42</v>
      </c>
    </row>
    <row r="144" spans="1:18" ht="12.75">
      <c r="A144" s="47"/>
      <c r="B144" s="47"/>
      <c r="C144" s="42" t="s">
        <v>100</v>
      </c>
      <c r="E144" s="45" t="str">
        <f>мс!C26</f>
        <v>ЛУКАШОВА Надежда Михайловна</v>
      </c>
      <c r="F144" s="45"/>
      <c r="G144" s="48" t="s">
        <v>44</v>
      </c>
      <c r="L144" s="47"/>
      <c r="M144" s="47"/>
      <c r="N144" s="42" t="s">
        <v>43</v>
      </c>
      <c r="P144" s="45"/>
      <c r="Q144" s="45"/>
      <c r="R144" s="48" t="s">
        <v>44</v>
      </c>
    </row>
    <row r="145" spans="1:16" ht="12.75">
      <c r="A145" s="47"/>
      <c r="B145" s="47"/>
      <c r="C145" s="49"/>
      <c r="D145" s="47"/>
      <c r="E145" s="47"/>
      <c r="L145" s="47"/>
      <c r="M145" s="47"/>
      <c r="N145" s="49"/>
      <c r="O145" s="47"/>
      <c r="P145" s="47"/>
    </row>
    <row r="146" spans="1:21" ht="12.75">
      <c r="A146" s="42" t="s">
        <v>45</v>
      </c>
      <c r="B146" s="51" t="str">
        <f>мс!B26</f>
        <v>1</v>
      </c>
      <c r="C146" s="45"/>
      <c r="D146" s="42" t="s">
        <v>46</v>
      </c>
      <c r="E146" s="65">
        <f>мс!F26</f>
        <v>2</v>
      </c>
      <c r="F146" s="257" t="s">
        <v>47</v>
      </c>
      <c r="G146" s="257"/>
      <c r="H146" s="257"/>
      <c r="I146" s="257"/>
      <c r="J146" s="257"/>
      <c r="L146" s="42" t="s">
        <v>45</v>
      </c>
      <c r="M146" s="45">
        <v>1</v>
      </c>
      <c r="N146" s="45"/>
      <c r="O146" s="42" t="s">
        <v>46</v>
      </c>
      <c r="P146" s="50"/>
      <c r="Q146" s="257" t="s">
        <v>99</v>
      </c>
      <c r="R146" s="257"/>
      <c r="S146" s="257"/>
      <c r="T146" s="257"/>
      <c r="U146" s="257"/>
    </row>
    <row r="147" spans="1:21" ht="12.75">
      <c r="A147" s="257" t="str">
        <f>мс!H26</f>
        <v>РГАУ-МСХА им.К.А.ТимирязеваСмолГУ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</row>
    <row r="148" spans="1:17" ht="12.75">
      <c r="A148" s="42" t="s">
        <v>49</v>
      </c>
      <c r="C148" s="42" t="s">
        <v>50</v>
      </c>
      <c r="D148" s="53"/>
      <c r="E148" s="52" t="s">
        <v>51</v>
      </c>
      <c r="F148" s="48" t="s">
        <v>52</v>
      </c>
      <c r="L148" s="42" t="s">
        <v>49</v>
      </c>
      <c r="N148" s="42" t="s">
        <v>50</v>
      </c>
      <c r="O148" s="53"/>
      <c r="P148" s="52" t="s">
        <v>51</v>
      </c>
      <c r="Q148" s="48" t="s">
        <v>52</v>
      </c>
    </row>
    <row r="149" spans="1:21" ht="13.5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2.75">
      <c r="A150" s="55" t="s">
        <v>53</v>
      </c>
      <c r="B150" s="258" t="s">
        <v>54</v>
      </c>
      <c r="C150" s="259"/>
      <c r="D150" s="259"/>
      <c r="E150" s="260"/>
      <c r="F150" s="56" t="s">
        <v>55</v>
      </c>
      <c r="G150" s="57"/>
      <c r="H150" s="55" t="s">
        <v>56</v>
      </c>
      <c r="I150" s="261"/>
      <c r="J150" s="262"/>
      <c r="L150" s="55" t="s">
        <v>53</v>
      </c>
      <c r="M150" s="258" t="s">
        <v>54</v>
      </c>
      <c r="N150" s="259"/>
      <c r="O150" s="259"/>
      <c r="P150" s="260"/>
      <c r="Q150" s="56" t="s">
        <v>55</v>
      </c>
      <c r="R150" s="57"/>
      <c r="S150" s="55" t="s">
        <v>56</v>
      </c>
      <c r="T150" s="261"/>
      <c r="U150" s="262"/>
    </row>
    <row r="151" spans="1:21" ht="12.75">
      <c r="A151" s="58">
        <v>1</v>
      </c>
      <c r="B151" s="59" t="s">
        <v>85</v>
      </c>
      <c r="C151" s="60"/>
      <c r="D151" s="60"/>
      <c r="E151" s="61"/>
      <c r="F151" s="62" t="s">
        <v>77</v>
      </c>
      <c r="G151" s="61"/>
      <c r="H151" s="63" t="s">
        <v>58</v>
      </c>
      <c r="I151" s="62"/>
      <c r="J151" s="61"/>
      <c r="L151" s="58">
        <v>1</v>
      </c>
      <c r="M151" s="59"/>
      <c r="N151" s="60"/>
      <c r="O151" s="60"/>
      <c r="P151" s="61"/>
      <c r="Q151" s="62"/>
      <c r="R151" s="61"/>
      <c r="S151" s="63"/>
      <c r="T151" s="62"/>
      <c r="U151" s="61"/>
    </row>
    <row r="152" spans="1:21" ht="12.75">
      <c r="A152" s="58">
        <v>2</v>
      </c>
      <c r="B152" s="59" t="s">
        <v>87</v>
      </c>
      <c r="C152" s="60"/>
      <c r="D152" s="60"/>
      <c r="E152" s="61"/>
      <c r="F152" s="62" t="s">
        <v>77</v>
      </c>
      <c r="G152" s="61"/>
      <c r="H152" s="63" t="s">
        <v>58</v>
      </c>
      <c r="I152" s="62"/>
      <c r="J152" s="61"/>
      <c r="L152" s="58">
        <v>2</v>
      </c>
      <c r="M152" s="59"/>
      <c r="N152" s="60"/>
      <c r="O152" s="60"/>
      <c r="P152" s="61"/>
      <c r="Q152" s="62"/>
      <c r="R152" s="61"/>
      <c r="S152" s="63"/>
      <c r="T152" s="62"/>
      <c r="U152" s="61"/>
    </row>
    <row r="153" spans="1:21" ht="12.75">
      <c r="A153" s="58">
        <v>3</v>
      </c>
      <c r="B153" s="59" t="s">
        <v>89</v>
      </c>
      <c r="C153" s="60"/>
      <c r="D153" s="60"/>
      <c r="E153" s="61"/>
      <c r="F153" s="62" t="s">
        <v>77</v>
      </c>
      <c r="G153" s="61"/>
      <c r="H153" s="63" t="s">
        <v>58</v>
      </c>
      <c r="I153" s="62"/>
      <c r="J153" s="61"/>
      <c r="L153" s="58">
        <v>3</v>
      </c>
      <c r="M153" s="59"/>
      <c r="N153" s="60"/>
      <c r="O153" s="60"/>
      <c r="P153" s="61"/>
      <c r="Q153" s="62"/>
      <c r="R153" s="61"/>
      <c r="S153" s="63"/>
      <c r="T153" s="62"/>
      <c r="U153" s="61"/>
    </row>
    <row r="154" spans="1:21" ht="12.75">
      <c r="A154" s="58">
        <v>4</v>
      </c>
      <c r="B154" s="59" t="s">
        <v>92</v>
      </c>
      <c r="C154" s="60"/>
      <c r="D154" s="60"/>
      <c r="E154" s="61"/>
      <c r="F154" s="59" t="s">
        <v>77</v>
      </c>
      <c r="G154" s="61"/>
      <c r="H154" s="63" t="s">
        <v>58</v>
      </c>
      <c r="I154" s="62"/>
      <c r="J154" s="61"/>
      <c r="L154" s="58">
        <v>4</v>
      </c>
      <c r="M154" s="59"/>
      <c r="N154" s="60"/>
      <c r="O154" s="60"/>
      <c r="P154" s="61"/>
      <c r="Q154" s="59"/>
      <c r="R154" s="61"/>
      <c r="S154" s="63"/>
      <c r="T154" s="62"/>
      <c r="U154" s="61"/>
    </row>
    <row r="155" spans="1:21" ht="12.75">
      <c r="A155" s="58">
        <v>5</v>
      </c>
      <c r="B155" s="59" t="s">
        <v>94</v>
      </c>
      <c r="C155" s="60"/>
      <c r="D155" s="60"/>
      <c r="E155" s="61"/>
      <c r="F155" s="62" t="s">
        <v>77</v>
      </c>
      <c r="G155" s="61"/>
      <c r="H155" s="63" t="s">
        <v>58</v>
      </c>
      <c r="I155" s="62"/>
      <c r="J155" s="61"/>
      <c r="L155" s="58">
        <v>5</v>
      </c>
      <c r="M155" s="59"/>
      <c r="N155" s="60"/>
      <c r="O155" s="60"/>
      <c r="P155" s="61"/>
      <c r="Q155" s="62"/>
      <c r="R155" s="61"/>
      <c r="S155" s="63"/>
      <c r="T155" s="62"/>
      <c r="U155" s="61"/>
    </row>
    <row r="156" spans="1:21" ht="12.75">
      <c r="A156" s="58"/>
      <c r="B156" s="62"/>
      <c r="C156" s="60"/>
      <c r="D156" s="60"/>
      <c r="E156" s="61"/>
      <c r="F156" s="62"/>
      <c r="G156" s="61"/>
      <c r="H156" s="63"/>
      <c r="I156" s="62"/>
      <c r="J156" s="61"/>
      <c r="L156" s="58">
        <v>6</v>
      </c>
      <c r="M156" s="62"/>
      <c r="N156" s="60"/>
      <c r="O156" s="60"/>
      <c r="P156" s="61"/>
      <c r="Q156" s="62"/>
      <c r="R156" s="61"/>
      <c r="S156" s="63"/>
      <c r="T156" s="62"/>
      <c r="U156" s="61"/>
    </row>
    <row r="157" spans="2:21" ht="12.75">
      <c r="B157" s="62"/>
      <c r="C157" s="60"/>
      <c r="D157" s="60"/>
      <c r="E157" s="61"/>
      <c r="F157" s="62"/>
      <c r="G157" s="61"/>
      <c r="H157" s="63"/>
      <c r="I157" s="62"/>
      <c r="J157" s="61"/>
      <c r="L157" s="58">
        <v>7</v>
      </c>
      <c r="M157" s="62"/>
      <c r="N157" s="60"/>
      <c r="O157" s="60"/>
      <c r="P157" s="61"/>
      <c r="Q157" s="62"/>
      <c r="R157" s="61"/>
      <c r="S157" s="63"/>
      <c r="T157" s="62"/>
      <c r="U157" s="61"/>
    </row>
    <row r="159" spans="5:21" ht="12.75">
      <c r="E159" s="42" t="s">
        <v>69</v>
      </c>
      <c r="G159" s="45" t="s">
        <v>70</v>
      </c>
      <c r="H159" s="45"/>
      <c r="I159" s="45"/>
      <c r="J159" s="45"/>
      <c r="P159" s="42" t="s">
        <v>69</v>
      </c>
      <c r="R159" s="45"/>
      <c r="S159" s="45"/>
      <c r="T159" s="45"/>
      <c r="U159" s="45"/>
    </row>
    <row r="160" spans="1:19" ht="12.75">
      <c r="A160" s="42" t="s">
        <v>72</v>
      </c>
      <c r="H160" s="46" t="s">
        <v>71</v>
      </c>
      <c r="S160" s="46" t="s">
        <v>71</v>
      </c>
    </row>
    <row r="161" spans="4:21" ht="12.75">
      <c r="D161" s="42" t="s">
        <v>73</v>
      </c>
      <c r="E161" s="45"/>
      <c r="F161" s="45"/>
      <c r="G161" s="45"/>
      <c r="H161" s="45" t="str">
        <f>H94</f>
        <v>Б.Л.Сова</v>
      </c>
      <c r="I161" s="45"/>
      <c r="J161" s="45"/>
      <c r="L161" s="42" t="s">
        <v>72</v>
      </c>
      <c r="O161" s="42" t="s">
        <v>73</v>
      </c>
      <c r="P161" s="45"/>
      <c r="Q161" s="45"/>
      <c r="R161" s="45"/>
      <c r="S161" s="45" t="str">
        <f>S94</f>
        <v>Б.Л.Сова</v>
      </c>
      <c r="T161" s="45"/>
      <c r="U161" s="45"/>
    </row>
    <row r="162" spans="1:20" ht="12.75">
      <c r="A162" s="42" t="s">
        <v>76</v>
      </c>
      <c r="F162" s="46" t="s">
        <v>74</v>
      </c>
      <c r="I162" s="64" t="s">
        <v>75</v>
      </c>
      <c r="Q162" s="46" t="s">
        <v>74</v>
      </c>
      <c r="T162" s="64" t="s">
        <v>75</v>
      </c>
    </row>
    <row r="163" spans="4:21" ht="12.75">
      <c r="D163" s="52" t="s">
        <v>73</v>
      </c>
      <c r="E163" s="45"/>
      <c r="F163" s="45"/>
      <c r="G163" s="45"/>
      <c r="H163" s="45" t="str">
        <f>H96</f>
        <v>В.И.Рожков</v>
      </c>
      <c r="I163" s="45"/>
      <c r="J163" s="45"/>
      <c r="L163" s="42" t="s">
        <v>76</v>
      </c>
      <c r="O163" s="52" t="s">
        <v>73</v>
      </c>
      <c r="P163" s="45"/>
      <c r="Q163" s="45"/>
      <c r="R163" s="45"/>
      <c r="S163" s="45" t="str">
        <f>S96</f>
        <v>В.И.Рожков</v>
      </c>
      <c r="T163" s="45"/>
      <c r="U163" s="45"/>
    </row>
    <row r="164" spans="6:20" ht="12.75">
      <c r="F164" s="46" t="s">
        <v>74</v>
      </c>
      <c r="I164" s="64" t="s">
        <v>75</v>
      </c>
      <c r="Q164" s="46" t="s">
        <v>74</v>
      </c>
      <c r="T164" s="64" t="s">
        <v>75</v>
      </c>
    </row>
  </sheetData>
  <sheetProtection/>
  <mergeCells count="90">
    <mergeCell ref="C1:G1"/>
    <mergeCell ref="N1:R1"/>
    <mergeCell ref="D3:F3"/>
    <mergeCell ref="O3:Q3"/>
    <mergeCell ref="E7:J7"/>
    <mergeCell ref="P7:U7"/>
    <mergeCell ref="C9:E9"/>
    <mergeCell ref="H9:I9"/>
    <mergeCell ref="N9:P9"/>
    <mergeCell ref="S9:T9"/>
    <mergeCell ref="F13:J13"/>
    <mergeCell ref="Q13:U13"/>
    <mergeCell ref="A14:J14"/>
    <mergeCell ref="L14:U14"/>
    <mergeCell ref="B17:E17"/>
    <mergeCell ref="I17:J17"/>
    <mergeCell ref="M17:P17"/>
    <mergeCell ref="T17:U17"/>
    <mergeCell ref="C34:G34"/>
    <mergeCell ref="N34:R34"/>
    <mergeCell ref="D36:F36"/>
    <mergeCell ref="O36:Q36"/>
    <mergeCell ref="E40:J40"/>
    <mergeCell ref="P40:U40"/>
    <mergeCell ref="C42:E42"/>
    <mergeCell ref="H42:I42"/>
    <mergeCell ref="N42:P42"/>
    <mergeCell ref="S42:T42"/>
    <mergeCell ref="F46:J46"/>
    <mergeCell ref="Q46:U46"/>
    <mergeCell ref="A47:J47"/>
    <mergeCell ref="L47:U47"/>
    <mergeCell ref="B50:E50"/>
    <mergeCell ref="I50:J50"/>
    <mergeCell ref="M50:P50"/>
    <mergeCell ref="T50:U50"/>
    <mergeCell ref="C67:G67"/>
    <mergeCell ref="N67:R67"/>
    <mergeCell ref="D69:F69"/>
    <mergeCell ref="O69:Q69"/>
    <mergeCell ref="E73:J73"/>
    <mergeCell ref="P73:U73"/>
    <mergeCell ref="C75:E75"/>
    <mergeCell ref="H75:I75"/>
    <mergeCell ref="N75:P75"/>
    <mergeCell ref="S75:T75"/>
    <mergeCell ref="F79:J79"/>
    <mergeCell ref="Q79:U79"/>
    <mergeCell ref="A80:J80"/>
    <mergeCell ref="L80:U80"/>
    <mergeCell ref="B83:E83"/>
    <mergeCell ref="I83:J83"/>
    <mergeCell ref="M83:P83"/>
    <mergeCell ref="T83:U83"/>
    <mergeCell ref="N101:R101"/>
    <mergeCell ref="O103:Q103"/>
    <mergeCell ref="P107:U107"/>
    <mergeCell ref="C101:G101"/>
    <mergeCell ref="D103:F103"/>
    <mergeCell ref="E107:J107"/>
    <mergeCell ref="N109:P109"/>
    <mergeCell ref="S109:T109"/>
    <mergeCell ref="Q113:U113"/>
    <mergeCell ref="C109:E109"/>
    <mergeCell ref="H109:I109"/>
    <mergeCell ref="F113:J113"/>
    <mergeCell ref="L114:U114"/>
    <mergeCell ref="M117:P117"/>
    <mergeCell ref="T117:U117"/>
    <mergeCell ref="A114:J114"/>
    <mergeCell ref="B117:E117"/>
    <mergeCell ref="I117:J117"/>
    <mergeCell ref="N134:R134"/>
    <mergeCell ref="O136:Q136"/>
    <mergeCell ref="P140:U140"/>
    <mergeCell ref="C134:G134"/>
    <mergeCell ref="D136:F136"/>
    <mergeCell ref="E140:J140"/>
    <mergeCell ref="N142:P142"/>
    <mergeCell ref="S142:T142"/>
    <mergeCell ref="Q146:U146"/>
    <mergeCell ref="C142:E142"/>
    <mergeCell ref="H142:I142"/>
    <mergeCell ref="F146:J146"/>
    <mergeCell ref="L147:U147"/>
    <mergeCell ref="M150:P150"/>
    <mergeCell ref="T150:U150"/>
    <mergeCell ref="A147:J147"/>
    <mergeCell ref="B150:E150"/>
    <mergeCell ref="I150:J1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2016-12-11T04:24:39Z</cp:lastPrinted>
  <dcterms:created xsi:type="dcterms:W3CDTF">1996-10-08T23:32:33Z</dcterms:created>
  <dcterms:modified xsi:type="dcterms:W3CDTF">2017-04-27T14:07:55Z</dcterms:modified>
  <cp:category/>
  <cp:version/>
  <cp:contentType/>
  <cp:contentStatus/>
</cp:coreProperties>
</file>