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/>
  </bookViews>
  <sheets>
    <sheet name="3день" sheetId="6" r:id="rId1"/>
    <sheet name="2день" sheetId="5" r:id="rId2"/>
    <sheet name="1день" sheetId="4" r:id="rId3"/>
    <sheet name="призеры девушки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2">'1день'!$A$1:$I$144</definedName>
    <definedName name="_xlnm.Print_Area" localSheetId="1">'2день'!$A$1:$I$144</definedName>
    <definedName name="_xlnm.Print_Area" localSheetId="0">'3день'!$A$1:$I$144</definedName>
    <definedName name="_xlnm.Print_Area" localSheetId="3">'призеры девушки'!$A$1:$I$144</definedName>
  </definedNames>
  <calcPr calcId="125725"/>
</workbook>
</file>

<file path=xl/calcChain.xml><?xml version="1.0" encoding="utf-8"?>
<calcChain xmlns="http://schemas.openxmlformats.org/spreadsheetml/2006/main">
  <c r="F141" i="6"/>
  <c r="F140"/>
  <c r="B140"/>
  <c r="F139"/>
  <c r="F138"/>
  <c r="B138"/>
  <c r="H109"/>
  <c r="G109"/>
  <c r="F109"/>
  <c r="E109"/>
  <c r="D109"/>
  <c r="C109"/>
  <c r="H107"/>
  <c r="G107"/>
  <c r="F107"/>
  <c r="E107"/>
  <c r="D107"/>
  <c r="C107"/>
  <c r="H105"/>
  <c r="G105"/>
  <c r="F105"/>
  <c r="E105"/>
  <c r="D105"/>
  <c r="C105"/>
  <c r="H103"/>
  <c r="G103"/>
  <c r="F103"/>
  <c r="E103"/>
  <c r="D103"/>
  <c r="C103"/>
  <c r="H101"/>
  <c r="G101"/>
  <c r="F101"/>
  <c r="E101"/>
  <c r="D101"/>
  <c r="C101"/>
  <c r="H99"/>
  <c r="G99"/>
  <c r="F99"/>
  <c r="E99"/>
  <c r="D99"/>
  <c r="C99"/>
  <c r="H70"/>
  <c r="G70"/>
  <c r="F70"/>
  <c r="E70"/>
  <c r="D70"/>
  <c r="C70"/>
  <c r="H68"/>
  <c r="G68"/>
  <c r="F68"/>
  <c r="E68"/>
  <c r="D68"/>
  <c r="C68"/>
  <c r="H66"/>
  <c r="G66"/>
  <c r="F66"/>
  <c r="E66"/>
  <c r="D66"/>
  <c r="C66"/>
  <c r="H64"/>
  <c r="G64"/>
  <c r="F64"/>
  <c r="E64"/>
  <c r="D64"/>
  <c r="C64"/>
  <c r="H62"/>
  <c r="G62"/>
  <c r="F62"/>
  <c r="E62"/>
  <c r="D62"/>
  <c r="C62"/>
  <c r="H60"/>
  <c r="G60"/>
  <c r="F60"/>
  <c r="E60"/>
  <c r="D60"/>
  <c r="C60"/>
  <c r="H31"/>
  <c r="G31"/>
  <c r="F31"/>
  <c r="E31"/>
  <c r="D31"/>
  <c r="C31"/>
  <c r="H29"/>
  <c r="G29"/>
  <c r="F29"/>
  <c r="E29"/>
  <c r="D29"/>
  <c r="C29"/>
  <c r="H27"/>
  <c r="G27"/>
  <c r="F27"/>
  <c r="E27"/>
  <c r="D27"/>
  <c r="C27"/>
  <c r="H25"/>
  <c r="G25"/>
  <c r="F25"/>
  <c r="E25"/>
  <c r="D25"/>
  <c r="C25"/>
  <c r="H23"/>
  <c r="G23"/>
  <c r="F23"/>
  <c r="E23"/>
  <c r="D23"/>
  <c r="C23"/>
  <c r="H21"/>
  <c r="G21"/>
  <c r="F21"/>
  <c r="E21"/>
  <c r="D21"/>
  <c r="C21"/>
  <c r="A4"/>
  <c r="A3"/>
  <c r="F141" i="5"/>
  <c r="F140"/>
  <c r="B140"/>
  <c r="F139"/>
  <c r="F138"/>
  <c r="B138"/>
  <c r="H122"/>
  <c r="G122"/>
  <c r="F122"/>
  <c r="E122"/>
  <c r="D122"/>
  <c r="C122"/>
  <c r="H120"/>
  <c r="G120"/>
  <c r="F120"/>
  <c r="E120"/>
  <c r="D120"/>
  <c r="C120"/>
  <c r="H118"/>
  <c r="G118"/>
  <c r="F118"/>
  <c r="E118"/>
  <c r="D118"/>
  <c r="C118"/>
  <c r="H116"/>
  <c r="G116"/>
  <c r="F116"/>
  <c r="E116"/>
  <c r="D116"/>
  <c r="C116"/>
  <c r="H114"/>
  <c r="G114"/>
  <c r="F114"/>
  <c r="E114"/>
  <c r="D114"/>
  <c r="C114"/>
  <c r="H112"/>
  <c r="G112"/>
  <c r="F112"/>
  <c r="E112"/>
  <c r="D112"/>
  <c r="C112"/>
  <c r="H83"/>
  <c r="G83"/>
  <c r="F83"/>
  <c r="E83"/>
  <c r="D83"/>
  <c r="C83"/>
  <c r="H81"/>
  <c r="G81"/>
  <c r="F81"/>
  <c r="E81"/>
  <c r="D81"/>
  <c r="C81"/>
  <c r="H79"/>
  <c r="G79"/>
  <c r="F79"/>
  <c r="E79"/>
  <c r="D79"/>
  <c r="C79"/>
  <c r="H77"/>
  <c r="G77"/>
  <c r="F77"/>
  <c r="E77"/>
  <c r="D77"/>
  <c r="C77"/>
  <c r="H75"/>
  <c r="G75"/>
  <c r="F75"/>
  <c r="E75"/>
  <c r="D75"/>
  <c r="C75"/>
  <c r="H73"/>
  <c r="G73"/>
  <c r="F73"/>
  <c r="E73"/>
  <c r="D73"/>
  <c r="C73"/>
  <c r="H44"/>
  <c r="G44"/>
  <c r="F44"/>
  <c r="E44"/>
  <c r="D44"/>
  <c r="C44"/>
  <c r="H42"/>
  <c r="G42"/>
  <c r="F42"/>
  <c r="E42"/>
  <c r="D42"/>
  <c r="C42"/>
  <c r="H40"/>
  <c r="G40"/>
  <c r="F40"/>
  <c r="E40"/>
  <c r="D40"/>
  <c r="C40"/>
  <c r="H38"/>
  <c r="G38"/>
  <c r="F38"/>
  <c r="E38"/>
  <c r="D38"/>
  <c r="C38"/>
  <c r="H36"/>
  <c r="G36"/>
  <c r="F36"/>
  <c r="E36"/>
  <c r="D36"/>
  <c r="C36"/>
  <c r="H34"/>
  <c r="G34"/>
  <c r="F34"/>
  <c r="E34"/>
  <c r="D34"/>
  <c r="C34"/>
  <c r="A4"/>
  <c r="A3"/>
  <c r="F141" i="4"/>
  <c r="F140"/>
  <c r="B140"/>
  <c r="F139"/>
  <c r="F138"/>
  <c r="B138"/>
  <c r="H122"/>
  <c r="G122"/>
  <c r="F122"/>
  <c r="E122"/>
  <c r="D122"/>
  <c r="C122"/>
  <c r="H120"/>
  <c r="G120"/>
  <c r="F120"/>
  <c r="E120"/>
  <c r="D120"/>
  <c r="C120"/>
  <c r="H118"/>
  <c r="G118"/>
  <c r="F118"/>
  <c r="E118"/>
  <c r="D118"/>
  <c r="C118"/>
  <c r="H116"/>
  <c r="G116"/>
  <c r="F116"/>
  <c r="E116"/>
  <c r="D116"/>
  <c r="C116"/>
  <c r="H114"/>
  <c r="G114"/>
  <c r="F114"/>
  <c r="E114"/>
  <c r="D114"/>
  <c r="C114"/>
  <c r="H112"/>
  <c r="G112"/>
  <c r="F112"/>
  <c r="E112"/>
  <c r="D112"/>
  <c r="C112"/>
  <c r="H109"/>
  <c r="G109"/>
  <c r="F109"/>
  <c r="E109"/>
  <c r="D109"/>
  <c r="C109"/>
  <c r="H107"/>
  <c r="G107"/>
  <c r="F107"/>
  <c r="E107"/>
  <c r="D107"/>
  <c r="C107"/>
  <c r="H105"/>
  <c r="G105"/>
  <c r="F105"/>
  <c r="E105"/>
  <c r="D105"/>
  <c r="C105"/>
  <c r="H103"/>
  <c r="G103"/>
  <c r="F103"/>
  <c r="E103"/>
  <c r="D103"/>
  <c r="C103"/>
  <c r="H101"/>
  <c r="G101"/>
  <c r="F101"/>
  <c r="E101"/>
  <c r="D101"/>
  <c r="C101"/>
  <c r="H99"/>
  <c r="G99"/>
  <c r="F99"/>
  <c r="E99"/>
  <c r="D99"/>
  <c r="C99"/>
  <c r="H83"/>
  <c r="G83"/>
  <c r="F83"/>
  <c r="E83"/>
  <c r="D83"/>
  <c r="C83"/>
  <c r="H81"/>
  <c r="G81"/>
  <c r="F81"/>
  <c r="E81"/>
  <c r="D81"/>
  <c r="C81"/>
  <c r="H79"/>
  <c r="G79"/>
  <c r="F79"/>
  <c r="E79"/>
  <c r="D79"/>
  <c r="C79"/>
  <c r="H77"/>
  <c r="G77"/>
  <c r="F77"/>
  <c r="E77"/>
  <c r="D77"/>
  <c r="C77"/>
  <c r="H75"/>
  <c r="G75"/>
  <c r="F75"/>
  <c r="E75"/>
  <c r="D75"/>
  <c r="C75"/>
  <c r="H73"/>
  <c r="G73"/>
  <c r="F73"/>
  <c r="E73"/>
  <c r="D73"/>
  <c r="C73"/>
  <c r="H70"/>
  <c r="G70"/>
  <c r="F70"/>
  <c r="E70"/>
  <c r="D70"/>
  <c r="C70"/>
  <c r="H68"/>
  <c r="G68"/>
  <c r="F68"/>
  <c r="E68"/>
  <c r="D68"/>
  <c r="C68"/>
  <c r="H66"/>
  <c r="G66"/>
  <c r="F66"/>
  <c r="E66"/>
  <c r="D66"/>
  <c r="C66"/>
  <c r="H64"/>
  <c r="G64"/>
  <c r="F64"/>
  <c r="E64"/>
  <c r="D64"/>
  <c r="C64"/>
  <c r="H62"/>
  <c r="G62"/>
  <c r="F62"/>
  <c r="E62"/>
  <c r="D62"/>
  <c r="C62"/>
  <c r="H60"/>
  <c r="G60"/>
  <c r="F60"/>
  <c r="E60"/>
  <c r="D60"/>
  <c r="C60"/>
  <c r="H44"/>
  <c r="G44"/>
  <c r="F44"/>
  <c r="E44"/>
  <c r="D44"/>
  <c r="C44"/>
  <c r="H42"/>
  <c r="G42"/>
  <c r="F42"/>
  <c r="E42"/>
  <c r="D42"/>
  <c r="C42"/>
  <c r="H40"/>
  <c r="G40"/>
  <c r="F40"/>
  <c r="E40"/>
  <c r="D40"/>
  <c r="C40"/>
  <c r="H38"/>
  <c r="G38"/>
  <c r="F38"/>
  <c r="E38"/>
  <c r="D38"/>
  <c r="C38"/>
  <c r="H36"/>
  <c r="G36"/>
  <c r="F36"/>
  <c r="E36"/>
  <c r="D36"/>
  <c r="C36"/>
  <c r="H34"/>
  <c r="G34"/>
  <c r="F34"/>
  <c r="E34"/>
  <c r="D34"/>
  <c r="C34"/>
  <c r="H31"/>
  <c r="G31"/>
  <c r="F31"/>
  <c r="E31"/>
  <c r="D31"/>
  <c r="C31"/>
  <c r="H29"/>
  <c r="G29"/>
  <c r="F29"/>
  <c r="E29"/>
  <c r="D29"/>
  <c r="C29"/>
  <c r="H27"/>
  <c r="G27"/>
  <c r="F27"/>
  <c r="E27"/>
  <c r="D27"/>
  <c r="C27"/>
  <c r="H25"/>
  <c r="G25"/>
  <c r="F25"/>
  <c r="E25"/>
  <c r="D25"/>
  <c r="C25"/>
  <c r="H23"/>
  <c r="G23"/>
  <c r="F23"/>
  <c r="E23"/>
  <c r="D23"/>
  <c r="C23"/>
  <c r="H21"/>
  <c r="G21"/>
  <c r="F21"/>
  <c r="E21"/>
  <c r="D21"/>
  <c r="C21"/>
  <c r="A4"/>
  <c r="A3"/>
  <c r="F141" i="3" l="1"/>
  <c r="F140"/>
  <c r="F139"/>
  <c r="F138"/>
  <c r="B140"/>
  <c r="B138"/>
  <c r="A4"/>
  <c r="A3"/>
</calcChain>
</file>

<file path=xl/sharedStrings.xml><?xml version="1.0" encoding="utf-8"?>
<sst xmlns="http://schemas.openxmlformats.org/spreadsheetml/2006/main" count="1156" uniqueCount="247">
  <si>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</si>
  <si>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</si>
  <si>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</si>
  <si>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</si>
  <si>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</si>
  <si>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</si>
  <si>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</si>
  <si>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</si>
  <si>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48 кг</t>
  </si>
  <si>
    <t>52 кг</t>
  </si>
  <si>
    <t>ю</t>
  </si>
  <si>
    <t>5</t>
  </si>
  <si>
    <t>6</t>
  </si>
  <si>
    <t>Нариманов ТА Ходорев АН</t>
  </si>
  <si>
    <t>округ</t>
  </si>
  <si>
    <t>субъект, город, ведомство</t>
  </si>
  <si>
    <t>60 кг</t>
  </si>
  <si>
    <t>44 кг</t>
  </si>
  <si>
    <t>56 кг</t>
  </si>
  <si>
    <t>СПИСОК ПРИЗЕРОВ ДЕВУШКИ</t>
  </si>
  <si>
    <t>38 кг</t>
  </si>
  <si>
    <t>41 кг</t>
  </si>
  <si>
    <t>65 кг</t>
  </si>
  <si>
    <t>70 кг</t>
  </si>
  <si>
    <t>св 70 кг</t>
  </si>
  <si>
    <t>МИРОНОВА Кристина Александровна</t>
  </si>
  <si>
    <t>30.09.01 кмс</t>
  </si>
  <si>
    <t>СФО</t>
  </si>
  <si>
    <t>Кемеровская Прокопьевск</t>
  </si>
  <si>
    <t>Осипов АЕ</t>
  </si>
  <si>
    <t>КЛЕЙМАН Оксана Андреевна</t>
  </si>
  <si>
    <t>10.01.03 1ю</t>
  </si>
  <si>
    <t>СП</t>
  </si>
  <si>
    <t>Санкт-Петербург</t>
  </si>
  <si>
    <t>Савельева ОВ</t>
  </si>
  <si>
    <t xml:space="preserve">МАЛЕВСКАЯ Елизавета Алексеевна
</t>
  </si>
  <si>
    <t>07.12.03 1ю</t>
  </si>
  <si>
    <t>ДВФО</t>
  </si>
  <si>
    <t>Хабаровский Советская Гавань</t>
  </si>
  <si>
    <t>Малевский ТГ</t>
  </si>
  <si>
    <t>КАЗАНЦЕВА Виктория Евгеньевна</t>
  </si>
  <si>
    <t>27.12.01. 1р</t>
  </si>
  <si>
    <t>ЦФО</t>
  </si>
  <si>
    <t>Московская Красноармейск</t>
  </si>
  <si>
    <t>Нестерова Ю.В.</t>
  </si>
  <si>
    <t>ЯНУК Полина Владимировна</t>
  </si>
  <si>
    <t>06.12.03 1ю</t>
  </si>
  <si>
    <t>ЮФО</t>
  </si>
  <si>
    <t>Краснодарский Новокубанск</t>
  </si>
  <si>
    <t>Коневцова ТВ Мальцева АА</t>
  </si>
  <si>
    <t>ВЕСЛОПОЛОВА Лаура Артуровна</t>
  </si>
  <si>
    <t>11.11.03 1ю</t>
  </si>
  <si>
    <t xml:space="preserve">Приморский Владивосток </t>
  </si>
  <si>
    <t>Фалеева Н.А, Мызгина И.С.</t>
  </si>
  <si>
    <t>МОЛЧАНОВА Юлия Дмитриевна</t>
  </si>
  <si>
    <t>21.08.01 кмс</t>
  </si>
  <si>
    <t>ПФО</t>
  </si>
  <si>
    <t>Нижегородская Выкса</t>
  </si>
  <si>
    <t>Рогов ДС</t>
  </si>
  <si>
    <t>ПРОКОФЬЕВА Олеся Александровна</t>
  </si>
  <si>
    <t>09.01.01 1р</t>
  </si>
  <si>
    <t>Московская Дзержинский</t>
  </si>
  <si>
    <t>Прокофьева О.Д. Прокофьев А.Е.</t>
  </si>
  <si>
    <t>КУЧЕРОВА Дарья Валерьевна</t>
  </si>
  <si>
    <t>Рязанская,  Рязань</t>
  </si>
  <si>
    <t>Казимов Т.С.</t>
  </si>
  <si>
    <t>ПОЛЫГАЛОВА Ольга Сергеевна</t>
  </si>
  <si>
    <t>28.08.2002 кмс</t>
  </si>
  <si>
    <t>Пермский, Березники</t>
  </si>
  <si>
    <t>Клинова</t>
  </si>
  <si>
    <t>ХАСАНОВА Екатерина Алексеевна</t>
  </si>
  <si>
    <t>23.05.2001 КМС</t>
  </si>
  <si>
    <t>УФО</t>
  </si>
  <si>
    <t>Свердловская, Н. Тагил</t>
  </si>
  <si>
    <t>Пляшкун Н.В.</t>
  </si>
  <si>
    <t>МЯСНИКОВА Анжелика Алексеевна</t>
  </si>
  <si>
    <t>12.05.01 кмс</t>
  </si>
  <si>
    <t>Томская Томск</t>
  </si>
  <si>
    <t>Попов АН</t>
  </si>
  <si>
    <t>ХРАПОВА Арина Валерьевна</t>
  </si>
  <si>
    <t>09.10.01 кмс</t>
  </si>
  <si>
    <t xml:space="preserve">Нижегородская Кстово </t>
  </si>
  <si>
    <t>Кожемякин ВС</t>
  </si>
  <si>
    <t>ТИМКОВА Полина Вячеславовна</t>
  </si>
  <si>
    <t>24.06.01 1р</t>
  </si>
  <si>
    <t>Чувашская, Чебоксары</t>
  </si>
  <si>
    <t>Медведев ВН</t>
  </si>
  <si>
    <t>СОЛДАТОВА Александра Сергеевна</t>
  </si>
  <si>
    <t>30.07.2001 кмс</t>
  </si>
  <si>
    <t>Белогородская, Старый оскол</t>
  </si>
  <si>
    <t>Грибенкин</t>
  </si>
  <si>
    <t>ПРИТУЛА Жанна Витальевна</t>
  </si>
  <si>
    <t>15.08.01, 1р</t>
  </si>
  <si>
    <t>Алтайский край, Барнаул, СС</t>
  </si>
  <si>
    <t>Буторин С.П.</t>
  </si>
  <si>
    <t xml:space="preserve">РАЗУМОВА Татьяна Денисовна
</t>
  </si>
  <si>
    <t>21.04.01 1р</t>
  </si>
  <si>
    <t>Хабаровский Комсомольск</t>
  </si>
  <si>
    <t>Кириллин АВ Федюнин ИС</t>
  </si>
  <si>
    <t>ЧЕРЕШ Евгения Сержиевна</t>
  </si>
  <si>
    <t>03.01.2002 1ю</t>
  </si>
  <si>
    <t>МОС</t>
  </si>
  <si>
    <t>Москва</t>
  </si>
  <si>
    <t>Ковылин АВ</t>
  </si>
  <si>
    <t>СТАРЦЕВА Элис Антоновна</t>
  </si>
  <si>
    <t>25.04.01 кмс</t>
  </si>
  <si>
    <t>Рзянин ИВ</t>
  </si>
  <si>
    <t xml:space="preserve">ЧУЛКОВА Наталья Олеговна
</t>
  </si>
  <si>
    <t>15.08.02 2р</t>
  </si>
  <si>
    <t>Ефимов ДИ</t>
  </si>
  <si>
    <t>ЯДРИНА Анастасия Алексеевна</t>
  </si>
  <si>
    <t>28.12.02, кмс</t>
  </si>
  <si>
    <t>Новосибирская, Новосибирск, МО</t>
  </si>
  <si>
    <t>Сабитова Л.Б. Якубенко К.А.</t>
  </si>
  <si>
    <t>КИРИЧЕНКО Маргарита Евгеньевна</t>
  </si>
  <si>
    <t>04.07.2002 2р</t>
  </si>
  <si>
    <t>Свердловская, Екатеренбург</t>
  </si>
  <si>
    <t>Воронов В.В., Бородин О.Б.</t>
  </si>
  <si>
    <t>ЮЗЫКАЕВА Эльвира Евгеньевна</t>
  </si>
  <si>
    <t>21.03.01 2р</t>
  </si>
  <si>
    <t>Приморский Б.Камень</t>
  </si>
  <si>
    <t>Шпак АВ</t>
  </si>
  <si>
    <t xml:space="preserve">ТАРУНИНА Галина Андреевна </t>
  </si>
  <si>
    <t>27.08.02 2р</t>
  </si>
  <si>
    <t>Курганская Курган</t>
  </si>
  <si>
    <t>Пирогов И.Ю. Осипов В.Ю.</t>
  </si>
  <si>
    <t>КАШТАНОВА Галина Григорьевна</t>
  </si>
  <si>
    <t>23.09.02 1р</t>
  </si>
  <si>
    <t>Московская Можайск</t>
  </si>
  <si>
    <t>Нагулин ВА</t>
  </si>
  <si>
    <t>ПЕТРОВА Эвелина Константиновна</t>
  </si>
  <si>
    <t>03.09.03 1р</t>
  </si>
  <si>
    <t>Московская Электросталь</t>
  </si>
  <si>
    <t>Поликарпов А.А.</t>
  </si>
  <si>
    <t>ЕМЕЛЮКОВА София Константиновна</t>
  </si>
  <si>
    <t>09.03.03 1р</t>
  </si>
  <si>
    <t>Пегасов СВ</t>
  </si>
  <si>
    <t>РОДИНА Мария Ильинична</t>
  </si>
  <si>
    <t>16.12.03 1ю</t>
  </si>
  <si>
    <t>Нижегородская Павлово</t>
  </si>
  <si>
    <t>Косов АА</t>
  </si>
  <si>
    <t>ФИЛЬКИНА Диана Каховна</t>
  </si>
  <si>
    <t>КИРИЛЛОВА Анастасия Сергеевна</t>
  </si>
  <si>
    <t>03.01.02 1р</t>
  </si>
  <si>
    <t>Никитин ИН Уливанов ЛК</t>
  </si>
  <si>
    <t>ШИТИКОВА Анастасия Дмитриевна</t>
  </si>
  <si>
    <t>15.03.2001 1р</t>
  </si>
  <si>
    <t>Саха(Якутия), Алдан</t>
  </si>
  <si>
    <t>Ёрасейнов Т.М.</t>
  </si>
  <si>
    <t>СТОЛЯРОВА Анастасия Максимовна</t>
  </si>
  <si>
    <t>23.02.02. 1р</t>
  </si>
  <si>
    <t>Ростовская Ростов на Дону</t>
  </si>
  <si>
    <t>Петрова АО Пантелеев ЕА</t>
  </si>
  <si>
    <t>ИЛЬИНА Анастасия Андреевна</t>
  </si>
  <si>
    <t>28.04.01 1ю</t>
  </si>
  <si>
    <t>Чмыхалов ВВ</t>
  </si>
  <si>
    <t>ОРЛОВА Виктория Дмитриевна</t>
  </si>
  <si>
    <t>10.03.01 1р</t>
  </si>
  <si>
    <t>Оренбургская Соь-Илецк</t>
  </si>
  <si>
    <t>Султанов ФН</t>
  </si>
  <si>
    <t>КОМАРОВА Александра Евгеньевна</t>
  </si>
  <si>
    <t>09.07.01, 1ю</t>
  </si>
  <si>
    <t>Красноярский, Сосновоборск, МО</t>
  </si>
  <si>
    <t>Хрыкин ММ Батурин АВ</t>
  </si>
  <si>
    <t>ЩЕРБОВА Алиса Романовна</t>
  </si>
  <si>
    <t>11.01.02 кмс</t>
  </si>
  <si>
    <t>Приморский Уссурийск</t>
  </si>
  <si>
    <t>Сташкевич К.В.</t>
  </si>
  <si>
    <t>ЦЫБЕРТ Екатерина Максимовна</t>
  </si>
  <si>
    <t>12.10.01 кмс</t>
  </si>
  <si>
    <t>ИВАНОВА Ирина Владимировна</t>
  </si>
  <si>
    <t>24.01.01, кмс</t>
  </si>
  <si>
    <t>Лепяхов С.В. Лепяхова Н.А.</t>
  </si>
  <si>
    <t>ДЖУМАЕВА Кристина Максатмуратовна</t>
  </si>
  <si>
    <t>14.01.02 кмс</t>
  </si>
  <si>
    <t>Коновалов А.Ю., Воржева Т.Н.</t>
  </si>
  <si>
    <t>ФИЛИМОНОВА Алиса Максимовна</t>
  </si>
  <si>
    <t>20.06.01 кмс</t>
  </si>
  <si>
    <t>ДОРОШЕНКО Екатерина Григорьевна</t>
  </si>
  <si>
    <t>12.07.02 1ю</t>
  </si>
  <si>
    <t>Гасанов АЗ Алимов МГ</t>
  </si>
  <si>
    <t>КОБЕЛЕВА Оксана Вячеславовна</t>
  </si>
  <si>
    <t>20.09.01 1р</t>
  </si>
  <si>
    <t>Тамбовская Тамбов</t>
  </si>
  <si>
    <t>Доровских СБ Иванова ТЛ</t>
  </si>
  <si>
    <t>ФЕДОРОВА Татьяна Владимировна</t>
  </si>
  <si>
    <t>25.11.01 1р</t>
  </si>
  <si>
    <t>БАРАБОЛЯ Татьяна Романовна</t>
  </si>
  <si>
    <t>05.11.02 кмс</t>
  </si>
  <si>
    <t>БАЛАМУТОВА Карина Евгеньевна</t>
  </si>
  <si>
    <t>30.07.02 1ю</t>
  </si>
  <si>
    <t>Селезнева ЕГ</t>
  </si>
  <si>
    <t>ЛУКИНА Юлия Евгеньевна</t>
  </si>
  <si>
    <t>02.02.03 1ю</t>
  </si>
  <si>
    <t>Старшинов АА</t>
  </si>
  <si>
    <t>ДАНИЛЕНКО Дарья Игоревна</t>
  </si>
  <si>
    <t>11.06.02, 1р</t>
  </si>
  <si>
    <t>Алтайский край, Заринск, МО</t>
  </si>
  <si>
    <t>Блинова Л.О.</t>
  </si>
  <si>
    <t>ШАХИНА Елизавета Евгеньевна</t>
  </si>
  <si>
    <t>12.10.02 1ю</t>
  </si>
  <si>
    <t>Приморский Ярославский</t>
  </si>
  <si>
    <t>Шадымов ВГ</t>
  </si>
  <si>
    <t>АНТОНОВА Полина Евгеньевна</t>
  </si>
  <si>
    <t>05.03.03 1р</t>
  </si>
  <si>
    <t>КОРОБКИНА Ангелина Дмитриевна</t>
  </si>
  <si>
    <t>31.10.01 кмс</t>
  </si>
  <si>
    <t>Р.Калмыкия Элиста</t>
  </si>
  <si>
    <t>Манжеев СБ</t>
  </si>
  <si>
    <t>КАХРАМАНОВА Эльмира Кахрамановна</t>
  </si>
  <si>
    <t>18.06.01 1р</t>
  </si>
  <si>
    <t>Московская Нарофоминск</t>
  </si>
  <si>
    <t>Хукматов М.А.</t>
  </si>
  <si>
    <t>ЖИЛКИНА Яна Александровна</t>
  </si>
  <si>
    <t>28.09.01 кмс</t>
  </si>
  <si>
    <t>Саратовская Саратов</t>
  </si>
  <si>
    <t>Тедешвили Л.П.</t>
  </si>
  <si>
    <t>ТОЕЧКИНА Анастасия Михайловна</t>
  </si>
  <si>
    <t>22.05.01 1ю</t>
  </si>
  <si>
    <t>Сатин ИА Сатин НИ</t>
  </si>
  <si>
    <t>ЕРШОВА Людмила Арсеньевна</t>
  </si>
  <si>
    <t>17.01.01 кмс</t>
  </si>
  <si>
    <t>Кораллова И.А., Кораллов А.С.</t>
  </si>
  <si>
    <t>НАЛЕТОВА Людмила Сергеевна</t>
  </si>
  <si>
    <t>19.01.01 кмс</t>
  </si>
  <si>
    <t>Оренбургская Бузулук</t>
  </si>
  <si>
    <t>Плотников ПД Перевозикова ТП</t>
  </si>
  <si>
    <t>ГАБИС Виктория Анатольевна</t>
  </si>
  <si>
    <t>07.01.01 кмс</t>
  </si>
  <si>
    <t>Владимировская Муром</t>
  </si>
  <si>
    <t>Ларина ОА Ларин ЕИ</t>
  </si>
  <si>
    <t>РОТАРЬ Анастасия Анатольевна</t>
  </si>
  <si>
    <t>01.11.01, кмс</t>
  </si>
  <si>
    <t>Иркутская, Ангарск, МО</t>
  </si>
  <si>
    <t>Карпова Н.В.</t>
  </si>
  <si>
    <t>КУЗНЕЦОВА Полина Антоновна</t>
  </si>
  <si>
    <t>02.06.01 кмс</t>
  </si>
  <si>
    <t xml:space="preserve">Пермский </t>
  </si>
  <si>
    <t>Клинов ЭМ</t>
  </si>
  <si>
    <t>ЧЕРНЕНОК Анастасия Александровна</t>
  </si>
  <si>
    <t>28.05.01 кмс</t>
  </si>
  <si>
    <t>Брянская Брянск</t>
  </si>
  <si>
    <t>Фукс АИ</t>
  </si>
  <si>
    <t>АЛЛЕНОВА Елена Дмитриевна</t>
  </si>
  <si>
    <t>23.05.03 1р</t>
  </si>
  <si>
    <t>Тульская Тула</t>
  </si>
  <si>
    <t>Афонина ИП Ворфоломеев ВП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</si>
</sst>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11"/>
      <name val="Arial Narrow"/>
      <family val="2"/>
      <charset val="204"/>
    </font>
    <font>
      <sz val="10"/>
      <color theme="0"/>
      <name val="Arial Narrow"/>
      <family val="2"/>
      <charset val="204"/>
    </font>
    <font>
      <sz val="9"/>
      <color theme="0"/>
      <name val="Arial Narrow"/>
      <family val="2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02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5" fillId="0" borderId="0" xfId="0" applyFont="1" applyFill="1"/>
    <xf numFmtId="0" fontId="13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" borderId="9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 textRotation="90"/>
    </xf>
    <xf numFmtId="0" fontId="8" fillId="3" borderId="8" xfId="0" applyFont="1" applyFill="1" applyBorder="1" applyAlignment="1">
      <alignment horizontal="center" vertical="center" textRotation="90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8" fillId="3" borderId="2" xfId="0" applyFont="1" applyFill="1" applyBorder="1" applyAlignment="1">
      <alignment horizontal="center" vertical="center" textRotation="90"/>
    </xf>
    <xf numFmtId="49" fontId="3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4" xfId="0" applyFont="1" applyFill="1" applyBorder="1" applyAlignment="1">
      <alignment horizontal="center" vertical="center" textRotation="90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63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&#104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&#104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 (2)"/>
      <sheetName val="рег.раб."/>
      <sheetName val="рег"/>
      <sheetName val="Лист5"/>
      <sheetName val="Инструкция"/>
      <sheetName val="реквизиты"/>
      <sheetName val="регистрация"/>
      <sheetName val="Лист7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Первенство России по самбо среди юношей и девушек (15-16 лет) 2001-02г.р.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 (2)"/>
      <sheetName val="рег.раб."/>
      <sheetName val="рег"/>
      <sheetName val="Лист5"/>
      <sheetName val="Инструкция"/>
      <sheetName val="реквизиты"/>
      <sheetName val="регистрация"/>
      <sheetName val="Лист7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05-09 октября 2017г.                              г.Владивосток</v>
          </cell>
        </row>
        <row r="6">
          <cell r="A6" t="str">
            <v>Гл. судья, судья ВК</v>
          </cell>
          <cell r="G6" t="str">
            <v>Б.Л.Сова</v>
          </cell>
        </row>
        <row r="7">
          <cell r="G7" t="str">
            <v>/Рязань/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/Томск/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ТРИГУБОВА Юлия Дмитриевна</v>
          </cell>
          <cell r="D6" t="str">
            <v>25.12.01, кмс</v>
          </cell>
          <cell r="E6" t="str">
            <v>СФО</v>
          </cell>
          <cell r="F6" t="str">
            <v>Новосибирская, Новосибирск, МО</v>
          </cell>
          <cell r="G6">
            <v>0</v>
          </cell>
          <cell r="H6" t="str">
            <v>Брыков.И.А Вингородов П.А</v>
          </cell>
        </row>
        <row r="8">
          <cell r="C8" t="str">
            <v>МАРЧЕНКО Вероника Владиславовна</v>
          </cell>
          <cell r="D8" t="str">
            <v>29.03.03, 1р</v>
          </cell>
          <cell r="E8" t="str">
            <v>СФО</v>
          </cell>
          <cell r="F8" t="str">
            <v>Алтайский, Заринск, МО</v>
          </cell>
          <cell r="G8">
            <v>0</v>
          </cell>
          <cell r="H8" t="str">
            <v>Блинова Л.О.</v>
          </cell>
        </row>
        <row r="10">
          <cell r="C10" t="str">
            <v>ДАНИЛЕНКО Дарья Игоревна</v>
          </cell>
          <cell r="D10" t="str">
            <v>11.06.02, 1р</v>
          </cell>
          <cell r="E10" t="str">
            <v>СФО</v>
          </cell>
          <cell r="F10" t="str">
            <v>Алтайский, Заринск, МО</v>
          </cell>
          <cell r="G10">
            <v>0</v>
          </cell>
          <cell r="H10" t="str">
            <v>Блинова Л.О.</v>
          </cell>
        </row>
        <row r="12">
          <cell r="C12" t="str">
            <v>МАЙМАНАКОВА Вера Андреевна</v>
          </cell>
          <cell r="D12" t="str">
            <v>09.07.01, 1ю</v>
          </cell>
          <cell r="E12" t="str">
            <v>СФО</v>
          </cell>
          <cell r="F12" t="str">
            <v>Р.Алтай, Чемал, МО</v>
          </cell>
          <cell r="G12">
            <v>0</v>
          </cell>
          <cell r="H12" t="str">
            <v>Акопянин.Н.</v>
          </cell>
        </row>
        <row r="14">
          <cell r="C14" t="str">
            <v>БАБАЕВА Сурая Эркеменовна</v>
          </cell>
          <cell r="D14" t="str">
            <v>20.05.02, 1ю</v>
          </cell>
          <cell r="E14" t="str">
            <v>СФО</v>
          </cell>
          <cell r="F14" t="str">
            <v>Р.Алтай, Онгудай, МО</v>
          </cell>
          <cell r="G14">
            <v>0</v>
          </cell>
          <cell r="H14" t="str">
            <v>Емекеев С.М.</v>
          </cell>
        </row>
        <row r="16">
          <cell r="C16" t="str">
            <v>ПАПАШЕВА Айсана Эжеровна</v>
          </cell>
          <cell r="D16" t="str">
            <v>31.10.02, 1ю</v>
          </cell>
          <cell r="E16" t="str">
            <v>СФО</v>
          </cell>
          <cell r="F16" t="str">
            <v>Р.Алтай, Усть-Кан, МО</v>
          </cell>
          <cell r="G16">
            <v>0</v>
          </cell>
          <cell r="H16" t="str">
            <v>Мешкеев Р.А.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ИВАНОВА Ирина Владимировна</v>
          </cell>
          <cell r="D6" t="str">
            <v>24.01.01, кмс</v>
          </cell>
          <cell r="E6" t="str">
            <v>СФО</v>
          </cell>
          <cell r="F6" t="str">
            <v>Новосибирская, Новосибирск, МО</v>
          </cell>
          <cell r="G6">
            <v>0</v>
          </cell>
          <cell r="H6" t="str">
            <v>Лепяхов С.В. Лепяхова Н.А</v>
          </cell>
        </row>
        <row r="8">
          <cell r="C8" t="str">
            <v>ЛЮБЧАК Дарья Викторовна</v>
          </cell>
          <cell r="D8" t="str">
            <v>14.06.01, 1ю</v>
          </cell>
          <cell r="E8" t="str">
            <v>СФО</v>
          </cell>
          <cell r="F8" t="str">
            <v>Красноярский, Сосновоборск, МО</v>
          </cell>
          <cell r="G8">
            <v>0</v>
          </cell>
          <cell r="H8" t="str">
            <v>Хрыкин ММ Батурин АВ</v>
          </cell>
        </row>
        <row r="10">
          <cell r="C10" t="str">
            <v>КУРНАЕВА Анна Михайловна</v>
          </cell>
          <cell r="D10" t="str">
            <v>17.06.01, 1р</v>
          </cell>
          <cell r="E10" t="str">
            <v>СФО</v>
          </cell>
          <cell r="F10" t="str">
            <v>Новосибирская, Новосибирск, МО</v>
          </cell>
          <cell r="G10">
            <v>0</v>
          </cell>
          <cell r="H10" t="str">
            <v>Джунусов А.И Казаков А.Н</v>
          </cell>
        </row>
        <row r="12">
          <cell r="C12" t="str">
            <v>ЩЕРБАКОВА Элеанора Николаевна</v>
          </cell>
          <cell r="D12" t="str">
            <v>20.02.01, 1ю</v>
          </cell>
          <cell r="E12" t="str">
            <v>СФО</v>
          </cell>
          <cell r="F12" t="str">
            <v>Томская, Северск МО</v>
          </cell>
          <cell r="G12">
            <v>0</v>
          </cell>
          <cell r="H12" t="str">
            <v>Вышегородцев ДЕ Вахмистрова НА</v>
          </cell>
        </row>
        <row r="14">
          <cell r="C14" t="str">
            <v>ГОРБУНОВА Анастасия Евгеньевна</v>
          </cell>
          <cell r="D14" t="str">
            <v>10.02.01, 2р</v>
          </cell>
          <cell r="E14" t="str">
            <v>СФО</v>
          </cell>
          <cell r="F14" t="str">
            <v>Томская, Северск МО</v>
          </cell>
          <cell r="G14">
            <v>0</v>
          </cell>
          <cell r="H14" t="str">
            <v>Вышегородцев ДЕ Вахмистрова НА</v>
          </cell>
        </row>
        <row r="16">
          <cell r="C16" t="str">
            <v>КИРЕЕВА Ангелина Викторовна</v>
          </cell>
          <cell r="D16" t="str">
            <v>15.02.02, 2р</v>
          </cell>
          <cell r="E16" t="str">
            <v>СФО</v>
          </cell>
          <cell r="F16" t="str">
            <v>Омская, Омск, МО</v>
          </cell>
          <cell r="G16">
            <v>0</v>
          </cell>
          <cell r="H16" t="str">
            <v>Казанцев А.Н.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ХРАМОЙКИНА Дарья Сергеевна</v>
          </cell>
          <cell r="D6" t="str">
            <v>24.03.01, 1ю</v>
          </cell>
          <cell r="E6" t="str">
            <v>СФО</v>
          </cell>
          <cell r="F6" t="str">
            <v>Алтайский, Барнаул, СC</v>
          </cell>
          <cell r="G6">
            <v>0</v>
          </cell>
          <cell r="H6" t="str">
            <v>Блинова О.С. Зайцев О.В.</v>
          </cell>
        </row>
        <row r="8">
          <cell r="C8" t="str">
            <v>ВОСТРИКОВА Полина Сергеевна</v>
          </cell>
          <cell r="D8" t="str">
            <v>04.03.02, 1ю</v>
          </cell>
          <cell r="E8" t="str">
            <v>СФО</v>
          </cell>
          <cell r="F8" t="str">
            <v>Алтайский, Барнаул, СC</v>
          </cell>
          <cell r="G8">
            <v>0</v>
          </cell>
          <cell r="H8" t="str">
            <v>ЗахаровА.В ПушилинаЮ.С.</v>
          </cell>
        </row>
        <row r="10">
          <cell r="C10" t="str">
            <v>НАУМОВА Анастасия Сергеевна</v>
          </cell>
          <cell r="D10" t="str">
            <v>26.02.02, 1ю</v>
          </cell>
          <cell r="E10" t="str">
            <v>СФО</v>
          </cell>
          <cell r="F10" t="str">
            <v>Томская, Северск МО</v>
          </cell>
          <cell r="G10">
            <v>0</v>
          </cell>
          <cell r="H10" t="str">
            <v>Вышегородцев ДЕ Вахмистрова НА</v>
          </cell>
        </row>
        <row r="12">
          <cell r="C12" t="str">
            <v>САЛУВЕРЕ Алина Александровна</v>
          </cell>
          <cell r="D12" t="str">
            <v>25.03.01, 2р</v>
          </cell>
          <cell r="E12" t="str">
            <v>СФО</v>
          </cell>
          <cell r="F12" t="str">
            <v>Красноярский, Ужур, МО</v>
          </cell>
          <cell r="G12">
            <v>0</v>
          </cell>
          <cell r="H12" t="str">
            <v>Комлева И.С.</v>
          </cell>
        </row>
        <row r="14">
          <cell r="C14" t="str">
            <v>ГУЛЯЕВА Александра Ивановна</v>
          </cell>
          <cell r="D14" t="str">
            <v>26.03.02, 2р</v>
          </cell>
          <cell r="E14" t="str">
            <v>СФО</v>
          </cell>
          <cell r="F14" t="str">
            <v>Красноярский, Лесосибирск, МО</v>
          </cell>
          <cell r="G14">
            <v>0</v>
          </cell>
          <cell r="H14" t="str">
            <v>Блинов М.Г.</v>
          </cell>
        </row>
        <row r="16">
          <cell r="C16" t="str">
            <v>ДОРЖУ Хорагай Сергеевна</v>
          </cell>
          <cell r="D16" t="str">
            <v>02.02.01, 2р</v>
          </cell>
          <cell r="E16" t="str">
            <v>СФО</v>
          </cell>
          <cell r="F16" t="str">
            <v>Р.Тыва, Кызыл, МО</v>
          </cell>
          <cell r="G16">
            <v>0</v>
          </cell>
          <cell r="H16" t="str">
            <v>Допай Ш.С.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РЫЦИНА Диана Дмитриевна</v>
          </cell>
          <cell r="D6" t="str">
            <v>11.04.02, 1ю</v>
          </cell>
          <cell r="E6" t="str">
            <v>СФО</v>
          </cell>
          <cell r="F6" t="str">
            <v>Красноярский, Сосновоборск, МО</v>
          </cell>
          <cell r="G6">
            <v>0</v>
          </cell>
          <cell r="H6" t="str">
            <v>Хрыкин ММ Батурин АВ</v>
          </cell>
        </row>
        <row r="8">
          <cell r="C8" t="str">
            <v>ТОКТОБОЛОТ Кызы Сезим</v>
          </cell>
          <cell r="D8" t="str">
            <v>04.11.01, кмс</v>
          </cell>
          <cell r="E8" t="str">
            <v>СФО</v>
          </cell>
          <cell r="F8" t="str">
            <v>Новосибирская, Новосибирск, МО</v>
          </cell>
          <cell r="G8">
            <v>0</v>
          </cell>
          <cell r="H8" t="str">
            <v>Завалищев.В.С Махмутов М.Ф.</v>
          </cell>
        </row>
        <row r="10">
          <cell r="C10" t="str">
            <v>ВЕСЕЛКОВА Алёна Николаевна</v>
          </cell>
          <cell r="D10" t="str">
            <v>13.03.01, 1ю</v>
          </cell>
          <cell r="E10" t="str">
            <v>СФО</v>
          </cell>
          <cell r="F10" t="str">
            <v>Красноярский, Канск, МО</v>
          </cell>
          <cell r="G10">
            <v>0</v>
          </cell>
          <cell r="H10" t="str">
            <v>Татару-Коваленко О.В.</v>
          </cell>
        </row>
        <row r="12">
          <cell r="C12" t="str">
            <v>ПУЗЫРЕВА София Викторовна</v>
          </cell>
          <cell r="D12" t="str">
            <v>29.04.03, 2р</v>
          </cell>
          <cell r="E12" t="str">
            <v>СФО</v>
          </cell>
          <cell r="F12" t="str">
            <v>Алтайский, Бийск, МО</v>
          </cell>
          <cell r="G12">
            <v>0</v>
          </cell>
          <cell r="H12" t="str">
            <v xml:space="preserve">Шалюта П.В. Паринова Т.В. </v>
          </cell>
        </row>
        <row r="14">
          <cell r="C14" t="str">
            <v>МЕРИНОВА Елена Витальевна</v>
          </cell>
          <cell r="D14" t="str">
            <v>27.02.02, 2р</v>
          </cell>
          <cell r="E14" t="str">
            <v>СФО</v>
          </cell>
          <cell r="F14" t="str">
            <v>Новосибирская, Новосибирск, МО</v>
          </cell>
          <cell r="G14">
            <v>0</v>
          </cell>
          <cell r="H14" t="str">
            <v>Дорогина О.А</v>
          </cell>
        </row>
        <row r="16">
          <cell r="C16" t="str">
            <v>ДОСПАН Чаяна Алдын-Ххереловна</v>
          </cell>
          <cell r="D16" t="str">
            <v>23.12.02, 2р</v>
          </cell>
          <cell r="E16" t="str">
            <v>СФО</v>
          </cell>
          <cell r="F16" t="str">
            <v>Р.Тыва, Кызыл, МО</v>
          </cell>
          <cell r="G16">
            <v>0</v>
          </cell>
          <cell r="H16" t="str">
            <v>Хуурак-оол Э.К.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СУРГУТСКАЯ Людмила Ильинична</v>
          </cell>
          <cell r="D6" t="str">
            <v>26.09.01, 1ю</v>
          </cell>
          <cell r="E6" t="str">
            <v>СФО</v>
          </cell>
          <cell r="F6" t="str">
            <v>Красноярский, Сосновоборск, МО</v>
          </cell>
          <cell r="G6">
            <v>0</v>
          </cell>
          <cell r="H6" t="str">
            <v>Хрыкин ММ Батурин АВ</v>
          </cell>
        </row>
        <row r="8">
          <cell r="C8" t="str">
            <v>КОМОЛОВА Анастасия Андреевна</v>
          </cell>
          <cell r="D8" t="str">
            <v>29.08.02, КМС</v>
          </cell>
          <cell r="E8" t="str">
            <v>СФО</v>
          </cell>
          <cell r="F8" t="str">
            <v>Новосибирская, Новосибирск, МО</v>
          </cell>
          <cell r="G8">
            <v>0</v>
          </cell>
          <cell r="H8" t="str">
            <v>Ведерникова Е.В.</v>
          </cell>
        </row>
        <row r="10">
          <cell r="C10" t="str">
            <v>КОБЗЕВА Ангелина Владимировна</v>
          </cell>
          <cell r="D10" t="str">
            <v>28.04.02, 1ю</v>
          </cell>
          <cell r="E10" t="str">
            <v>СФО</v>
          </cell>
          <cell r="F10" t="str">
            <v>Алтайский, Барнаул, СC</v>
          </cell>
          <cell r="G10">
            <v>0</v>
          </cell>
          <cell r="H10" t="str">
            <v>Штанько Е.Г. Даренских Д.А. Коротеев А.Ю.</v>
          </cell>
        </row>
        <row r="12">
          <cell r="C12" t="str">
            <v>БЕСПАЛОВА Кристина Владимир.</v>
          </cell>
          <cell r="D12" t="str">
            <v>05.08.01, КМС</v>
          </cell>
          <cell r="E12" t="str">
            <v>СФО</v>
          </cell>
          <cell r="F12" t="str">
            <v>Алтайский, Бийск, МО</v>
          </cell>
          <cell r="G12">
            <v>0</v>
          </cell>
          <cell r="H12" t="str">
            <v xml:space="preserve">Шалюта П.В. Паринова Т.В. </v>
          </cell>
        </row>
        <row r="14">
          <cell r="C14" t="str">
            <v>БЕРДИЕВА Татьяна Сергеевна</v>
          </cell>
          <cell r="D14" t="str">
            <v>04.04.02, 1р</v>
          </cell>
          <cell r="E14" t="str">
            <v>СФО</v>
          </cell>
          <cell r="F14" t="str">
            <v>Новосибирская, Новосибирск, МО</v>
          </cell>
          <cell r="G14">
            <v>0</v>
          </cell>
          <cell r="H14" t="str">
            <v>Сабитова.Л.Б  Якубенко К.А</v>
          </cell>
        </row>
        <row r="16">
          <cell r="C16" t="str">
            <v>МИТИНА Кристина Александровна</v>
          </cell>
          <cell r="D16" t="str">
            <v>05.03.02, 1ю</v>
          </cell>
          <cell r="E16" t="str">
            <v>СФО</v>
          </cell>
          <cell r="F16" t="str">
            <v>Новосибирская, Новосибирск, МО</v>
          </cell>
          <cell r="G16">
            <v>0</v>
          </cell>
          <cell r="H16" t="str">
            <v>Сабитова.Л.Б  Якубенко К.А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ГОРЯИНОВА Дарья Александровна</v>
          </cell>
          <cell r="D6" t="str">
            <v>10.03.01, 1р</v>
          </cell>
          <cell r="E6" t="str">
            <v>СФО</v>
          </cell>
          <cell r="F6" t="str">
            <v>Кемеровская, Новокузнецк</v>
          </cell>
          <cell r="G6">
            <v>0</v>
          </cell>
          <cell r="H6" t="str">
            <v>Фандюшина И.А.</v>
          </cell>
        </row>
        <row r="8">
          <cell r="C8" t="str">
            <v>ОГОНЬЯН Алена Сергеевна</v>
          </cell>
          <cell r="D8" t="str">
            <v>13.08.01, 1р</v>
          </cell>
          <cell r="E8" t="str">
            <v>СФО</v>
          </cell>
          <cell r="F8" t="str">
            <v>Красноярский, Бородино, МО</v>
          </cell>
          <cell r="G8">
            <v>0</v>
          </cell>
          <cell r="H8" t="str">
            <v>Пастоев С.А.</v>
          </cell>
        </row>
        <row r="10">
          <cell r="C10" t="str">
            <v>ИМАЖАП Камила Юрьевна</v>
          </cell>
          <cell r="D10" t="str">
            <v>25.03.01, 2р</v>
          </cell>
          <cell r="E10" t="str">
            <v>СФО</v>
          </cell>
          <cell r="F10" t="str">
            <v>Р.Тыва, Кызыл, МО</v>
          </cell>
          <cell r="G10">
            <v>0</v>
          </cell>
          <cell r="H10" t="str">
            <v>Монгуш Ш.Д.</v>
          </cell>
        </row>
        <row r="12">
          <cell r="C12" t="str">
            <v>ЖИКИНА Анастасия Николаевна</v>
          </cell>
          <cell r="D12" t="str">
            <v>05.09.01, КМС</v>
          </cell>
          <cell r="E12" t="str">
            <v>СФО</v>
          </cell>
          <cell r="F12" t="str">
            <v>Новосибирская, Новосибирск, МО</v>
          </cell>
          <cell r="G12">
            <v>0</v>
          </cell>
          <cell r="H12" t="str">
            <v>Сабитова Л.В., Якубенко К.А.</v>
          </cell>
        </row>
        <row r="14">
          <cell r="C14" t="str">
            <v>ЛОБОДИНА Софья Алексеевна</v>
          </cell>
          <cell r="D14" t="str">
            <v>29.01.02, 1р</v>
          </cell>
          <cell r="E14" t="str">
            <v>СФО</v>
          </cell>
          <cell r="F14" t="str">
            <v>Новосибирская, Новосибирск, МО</v>
          </cell>
          <cell r="G14">
            <v>0</v>
          </cell>
          <cell r="H14" t="str">
            <v>Сабитова Л.В., Якубенко К.А.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Normal="100" workbookViewId="0">
      <selection activeCell="H141" sqref="A1:I14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37" t="s">
        <v>7</v>
      </c>
      <c r="B1" s="37"/>
      <c r="C1" s="37"/>
      <c r="D1" s="37"/>
      <c r="E1" s="37"/>
      <c r="F1" s="37"/>
      <c r="G1" s="37"/>
      <c r="H1" s="37"/>
      <c r="I1" s="37"/>
    </row>
    <row r="2" spans="1:10" ht="17.25" customHeight="1">
      <c r="A2" s="38" t="s">
        <v>19</v>
      </c>
      <c r="B2" s="38"/>
      <c r="C2" s="38"/>
      <c r="D2" s="38"/>
      <c r="E2" s="38"/>
      <c r="F2" s="38"/>
      <c r="G2" s="38"/>
      <c r="H2" s="38"/>
      <c r="I2" s="38"/>
    </row>
    <row r="3" spans="1:10" ht="60" customHeight="1">
      <c r="A3" s="39" t="str">
        <f>[1]реквизиты!$A$2</f>
        <v>Первенство России по самбо среди юношей и девушек (15-16 лет) 2001-02г.р.</v>
      </c>
      <c r="B3" s="39"/>
      <c r="C3" s="39"/>
      <c r="D3" s="39"/>
      <c r="E3" s="39"/>
      <c r="F3" s="39"/>
      <c r="G3" s="39"/>
      <c r="H3" s="39"/>
      <c r="I3" s="39"/>
    </row>
    <row r="4" spans="1:10" ht="16.5" customHeight="1" thickBot="1">
      <c r="A4" s="38" t="str">
        <f>[2]реквизиты!$A$3</f>
        <v>05-09 октября 2017г.                              г.Владивосток</v>
      </c>
      <c r="B4" s="38"/>
      <c r="C4" s="38"/>
      <c r="D4" s="38"/>
      <c r="E4" s="38"/>
      <c r="F4" s="38"/>
      <c r="G4" s="38"/>
      <c r="H4" s="38"/>
      <c r="I4" s="38"/>
    </row>
    <row r="5" spans="1:10" ht="3.75" hidden="1" customHeight="1" thickBot="1">
      <c r="A5" s="38"/>
      <c r="B5" s="38"/>
      <c r="C5" s="38"/>
      <c r="D5" s="38"/>
      <c r="E5" s="38"/>
      <c r="F5" s="38"/>
      <c r="G5" s="38"/>
      <c r="H5" s="38"/>
      <c r="I5" s="38"/>
    </row>
    <row r="6" spans="1:10" ht="11.1" customHeight="1">
      <c r="B6" s="40" t="s">
        <v>0</v>
      </c>
      <c r="C6" s="42" t="s">
        <v>1</v>
      </c>
      <c r="D6" s="42" t="s">
        <v>2</v>
      </c>
      <c r="E6" s="42" t="s">
        <v>14</v>
      </c>
      <c r="F6" s="42" t="s">
        <v>15</v>
      </c>
      <c r="G6" s="44"/>
      <c r="H6" s="46" t="s">
        <v>3</v>
      </c>
      <c r="I6" s="48"/>
    </row>
    <row r="7" spans="1:10" ht="13.5" customHeight="1" thickBot="1">
      <c r="B7" s="41"/>
      <c r="C7" s="43"/>
      <c r="D7" s="43"/>
      <c r="E7" s="43"/>
      <c r="F7" s="43"/>
      <c r="G7" s="45"/>
      <c r="H7" s="47"/>
      <c r="I7" s="48"/>
    </row>
    <row r="8" spans="1:10" ht="12" hidden="1" customHeight="1">
      <c r="A8" s="49" t="s">
        <v>20</v>
      </c>
      <c r="B8" s="52" t="s">
        <v>4</v>
      </c>
      <c r="C8" s="54" t="s">
        <v>25</v>
      </c>
      <c r="D8" s="56" t="s">
        <v>26</v>
      </c>
      <c r="E8" s="56" t="s">
        <v>27</v>
      </c>
      <c r="F8" s="56" t="s">
        <v>28</v>
      </c>
      <c r="G8" s="58">
        <v>0</v>
      </c>
      <c r="H8" s="54" t="s">
        <v>29</v>
      </c>
      <c r="I8" s="60"/>
      <c r="J8" s="61">
        <v>1</v>
      </c>
    </row>
    <row r="9" spans="1:10" ht="12" hidden="1" customHeight="1">
      <c r="A9" s="50"/>
      <c r="B9" s="53"/>
      <c r="C9" s="55"/>
      <c r="D9" s="57"/>
      <c r="E9" s="57"/>
      <c r="F9" s="57"/>
      <c r="G9" s="59"/>
      <c r="H9" s="55"/>
      <c r="I9" s="60"/>
      <c r="J9" s="61"/>
    </row>
    <row r="10" spans="1:10" ht="12" hidden="1" customHeight="1">
      <c r="A10" s="50"/>
      <c r="B10" s="53" t="s">
        <v>5</v>
      </c>
      <c r="C10" s="62" t="s">
        <v>30</v>
      </c>
      <c r="D10" s="63" t="s">
        <v>31</v>
      </c>
      <c r="E10" s="63" t="s">
        <v>32</v>
      </c>
      <c r="F10" s="63" t="s">
        <v>33</v>
      </c>
      <c r="G10" s="64">
        <v>0</v>
      </c>
      <c r="H10" s="62" t="s">
        <v>34</v>
      </c>
      <c r="I10" s="60"/>
      <c r="J10" s="61">
        <v>2</v>
      </c>
    </row>
    <row r="11" spans="1:10" ht="12" hidden="1" customHeight="1">
      <c r="A11" s="50"/>
      <c r="B11" s="53"/>
      <c r="C11" s="55"/>
      <c r="D11" s="57"/>
      <c r="E11" s="57"/>
      <c r="F11" s="57"/>
      <c r="G11" s="59"/>
      <c r="H11" s="55"/>
      <c r="I11" s="60"/>
      <c r="J11" s="61"/>
    </row>
    <row r="12" spans="1:10" ht="12" hidden="1" customHeight="1">
      <c r="A12" s="50"/>
      <c r="B12" s="65" t="s">
        <v>6</v>
      </c>
      <c r="C12" s="62" t="s">
        <v>35</v>
      </c>
      <c r="D12" s="63" t="s">
        <v>36</v>
      </c>
      <c r="E12" s="63" t="s">
        <v>37</v>
      </c>
      <c r="F12" s="63" t="s">
        <v>38</v>
      </c>
      <c r="G12" s="64">
        <v>0</v>
      </c>
      <c r="H12" s="62" t="s">
        <v>39</v>
      </c>
      <c r="I12" s="66"/>
      <c r="J12" s="61">
        <v>3</v>
      </c>
    </row>
    <row r="13" spans="1:10" ht="12" hidden="1" customHeight="1">
      <c r="A13" s="50"/>
      <c r="B13" s="65"/>
      <c r="C13" s="55"/>
      <c r="D13" s="57"/>
      <c r="E13" s="57"/>
      <c r="F13" s="57"/>
      <c r="G13" s="59"/>
      <c r="H13" s="55"/>
      <c r="I13" s="66"/>
      <c r="J13" s="61"/>
    </row>
    <row r="14" spans="1:10" ht="12" hidden="1" customHeight="1">
      <c r="A14" s="50"/>
      <c r="B14" s="67" t="s">
        <v>6</v>
      </c>
      <c r="C14" s="62" t="s">
        <v>40</v>
      </c>
      <c r="D14" s="63" t="s">
        <v>41</v>
      </c>
      <c r="E14" s="63" t="s">
        <v>42</v>
      </c>
      <c r="F14" s="63" t="s">
        <v>43</v>
      </c>
      <c r="G14" s="64">
        <v>0</v>
      </c>
      <c r="H14" s="62" t="s">
        <v>44</v>
      </c>
      <c r="I14" s="34"/>
      <c r="J14" s="61">
        <v>4</v>
      </c>
    </row>
    <row r="15" spans="1:10" ht="12" hidden="1" customHeight="1">
      <c r="A15" s="50"/>
      <c r="B15" s="68"/>
      <c r="C15" s="55"/>
      <c r="D15" s="57"/>
      <c r="E15" s="57"/>
      <c r="F15" s="57"/>
      <c r="G15" s="59"/>
      <c r="H15" s="55"/>
      <c r="I15" s="34"/>
      <c r="J15" s="61"/>
    </row>
    <row r="16" spans="1:10" ht="12" hidden="1" customHeight="1">
      <c r="A16" s="50"/>
      <c r="B16" s="67" t="s">
        <v>11</v>
      </c>
      <c r="C16" s="62" t="s">
        <v>45</v>
      </c>
      <c r="D16" s="63" t="s">
        <v>46</v>
      </c>
      <c r="E16" s="63" t="s">
        <v>47</v>
      </c>
      <c r="F16" s="63" t="s">
        <v>48</v>
      </c>
      <c r="G16" s="64">
        <v>0</v>
      </c>
      <c r="H16" s="62" t="s">
        <v>49</v>
      </c>
      <c r="I16" s="34"/>
    </row>
    <row r="17" spans="1:16" ht="12" hidden="1" customHeight="1">
      <c r="A17" s="50"/>
      <c r="B17" s="68"/>
      <c r="C17" s="55"/>
      <c r="D17" s="57"/>
      <c r="E17" s="57"/>
      <c r="F17" s="57"/>
      <c r="G17" s="59"/>
      <c r="H17" s="55"/>
      <c r="I17" s="34"/>
    </row>
    <row r="18" spans="1:16" ht="12" hidden="1" customHeight="1">
      <c r="A18" s="50"/>
      <c r="B18" s="65" t="s">
        <v>11</v>
      </c>
      <c r="C18" s="62" t="s">
        <v>50</v>
      </c>
      <c r="D18" s="63" t="s">
        <v>51</v>
      </c>
      <c r="E18" s="63" t="s">
        <v>37</v>
      </c>
      <c r="F18" s="63" t="s">
        <v>52</v>
      </c>
      <c r="G18" s="64">
        <v>0</v>
      </c>
      <c r="H18" s="62" t="s">
        <v>53</v>
      </c>
      <c r="I18" s="66"/>
    </row>
    <row r="19" spans="1:16" ht="12" hidden="1" customHeight="1" thickBot="1">
      <c r="A19" s="51"/>
      <c r="B19" s="69"/>
      <c r="C19" s="55"/>
      <c r="D19" s="57"/>
      <c r="E19" s="57"/>
      <c r="F19" s="57"/>
      <c r="G19" s="59"/>
      <c r="H19" s="55"/>
      <c r="I19" s="66"/>
    </row>
    <row r="20" spans="1:16" ht="12" hidden="1" customHeight="1" thickBot="1">
      <c r="B20" s="8"/>
      <c r="C20" s="8"/>
      <c r="D20" s="8"/>
      <c r="E20" s="8"/>
      <c r="F20" s="8"/>
      <c r="G20" s="8"/>
      <c r="H20" s="8"/>
      <c r="I20" s="11"/>
    </row>
    <row r="21" spans="1:16" ht="9" hidden="1" customHeight="1">
      <c r="A21" s="70" t="s">
        <v>21</v>
      </c>
      <c r="B21" s="73" t="s">
        <v>4</v>
      </c>
      <c r="C21" s="74" t="str">
        <f>[3]ит.пр!C6</f>
        <v>ТРИГУБОВА Юлия Дмитриевна</v>
      </c>
      <c r="D21" s="74" t="str">
        <f>[3]ит.пр!D6</f>
        <v>25.12.01, кмс</v>
      </c>
      <c r="E21" s="74" t="str">
        <f>[3]ит.пр!E6</f>
        <v>СФО</v>
      </c>
      <c r="F21" s="74" t="str">
        <f>[3]ит.пр!F6</f>
        <v>Новосибирская, Новосибирск, МО</v>
      </c>
      <c r="G21" s="74">
        <f>[3]ит.пр!G6</f>
        <v>0</v>
      </c>
      <c r="H21" s="74" t="str">
        <f>[3]ит.пр!H6</f>
        <v>Брыков.И.А Вингородов П.А</v>
      </c>
      <c r="I21" s="66"/>
      <c r="J21" s="61">
        <v>5</v>
      </c>
    </row>
    <row r="22" spans="1:16" ht="12" hidden="1" customHeight="1" thickBot="1">
      <c r="A22" s="71"/>
      <c r="B22" s="65"/>
      <c r="C22" s="75"/>
      <c r="D22" s="75"/>
      <c r="E22" s="75"/>
      <c r="F22" s="75"/>
      <c r="G22" s="75"/>
      <c r="H22" s="75"/>
      <c r="I22" s="66"/>
      <c r="J22" s="61"/>
    </row>
    <row r="23" spans="1:16" ht="12" hidden="1" customHeight="1">
      <c r="A23" s="71"/>
      <c r="B23" s="65" t="s">
        <v>5</v>
      </c>
      <c r="C23" s="74" t="str">
        <f>[3]ит.пр!C8</f>
        <v>МАРЧЕНКО Вероника Владиславовна</v>
      </c>
      <c r="D23" s="74" t="str">
        <f>[3]ит.пр!D8</f>
        <v>29.03.03, 1р</v>
      </c>
      <c r="E23" s="74" t="str">
        <f>[3]ит.пр!E8</f>
        <v>СФО</v>
      </c>
      <c r="F23" s="74" t="str">
        <f>[3]ит.пр!F8</f>
        <v>Алтайский, Заринск, МО</v>
      </c>
      <c r="G23" s="74">
        <f>[3]ит.пр!G8</f>
        <v>0</v>
      </c>
      <c r="H23" s="74" t="str">
        <f>[3]ит.пр!H8</f>
        <v>Блинова Л.О.</v>
      </c>
      <c r="I23" s="66"/>
      <c r="J23" s="61">
        <v>6</v>
      </c>
    </row>
    <row r="24" spans="1:16" ht="12" hidden="1" customHeight="1" thickBot="1">
      <c r="A24" s="71"/>
      <c r="B24" s="65"/>
      <c r="C24" s="75"/>
      <c r="D24" s="75"/>
      <c r="E24" s="75"/>
      <c r="F24" s="75"/>
      <c r="G24" s="75"/>
      <c r="H24" s="75"/>
      <c r="I24" s="66"/>
      <c r="J24" s="61"/>
    </row>
    <row r="25" spans="1:16" ht="12" hidden="1" customHeight="1">
      <c r="A25" s="71"/>
      <c r="B25" s="65" t="s">
        <v>6</v>
      </c>
      <c r="C25" s="74" t="str">
        <f>[3]ит.пр!C10</f>
        <v>ДАНИЛЕНКО Дарья Игоревна</v>
      </c>
      <c r="D25" s="74" t="str">
        <f>[3]ит.пр!D10</f>
        <v>11.06.02, 1р</v>
      </c>
      <c r="E25" s="74" t="str">
        <f>[3]ит.пр!E10</f>
        <v>СФО</v>
      </c>
      <c r="F25" s="74" t="str">
        <f>[3]ит.пр!F10</f>
        <v>Алтайский, Заринск, МО</v>
      </c>
      <c r="G25" s="74">
        <f>[3]ит.пр!G10</f>
        <v>0</v>
      </c>
      <c r="H25" s="74" t="str">
        <f>[3]ит.пр!H10</f>
        <v>Блинова Л.О.</v>
      </c>
      <c r="I25" s="34"/>
      <c r="J25" s="61">
        <v>7</v>
      </c>
    </row>
    <row r="26" spans="1:16" ht="12" hidden="1" customHeight="1" thickBot="1">
      <c r="A26" s="71"/>
      <c r="B26" s="65"/>
      <c r="C26" s="75"/>
      <c r="D26" s="75"/>
      <c r="E26" s="75"/>
      <c r="F26" s="75"/>
      <c r="G26" s="75"/>
      <c r="H26" s="75"/>
      <c r="I26" s="34"/>
      <c r="J26" s="61"/>
    </row>
    <row r="27" spans="1:16" ht="12" hidden="1" customHeight="1">
      <c r="A27" s="71"/>
      <c r="B27" s="65" t="s">
        <v>6</v>
      </c>
      <c r="C27" s="74" t="str">
        <f>[3]ит.пр!C12</f>
        <v>МАЙМАНАКОВА Вера Андреевна</v>
      </c>
      <c r="D27" s="74" t="str">
        <f>[3]ит.пр!D12</f>
        <v>09.07.01, 1ю</v>
      </c>
      <c r="E27" s="74" t="str">
        <f>[3]ит.пр!E12</f>
        <v>СФО</v>
      </c>
      <c r="F27" s="74" t="str">
        <f>[3]ит.пр!F12</f>
        <v>Р.Алтай, Чемал, МО</v>
      </c>
      <c r="G27" s="74">
        <f>[3]ит.пр!G12</f>
        <v>0</v>
      </c>
      <c r="H27" s="74" t="str">
        <f>[3]ит.пр!H12</f>
        <v>Акопянин.Н.</v>
      </c>
      <c r="I27" s="34"/>
      <c r="J27" s="61">
        <v>8</v>
      </c>
    </row>
    <row r="28" spans="1:16" ht="12" hidden="1" customHeight="1" thickBot="1">
      <c r="A28" s="71"/>
      <c r="B28" s="65"/>
      <c r="C28" s="75"/>
      <c r="D28" s="75"/>
      <c r="E28" s="75"/>
      <c r="F28" s="75"/>
      <c r="G28" s="75"/>
      <c r="H28" s="75"/>
      <c r="I28" s="34"/>
      <c r="J28" s="61"/>
    </row>
    <row r="29" spans="1:16" ht="12" hidden="1" customHeight="1">
      <c r="A29" s="71"/>
      <c r="B29" s="65" t="s">
        <v>11</v>
      </c>
      <c r="C29" s="74" t="str">
        <f>[3]ит.пр!C14</f>
        <v>БАБАЕВА Сурая Эркеменовна</v>
      </c>
      <c r="D29" s="74" t="str">
        <f>[3]ит.пр!D14</f>
        <v>20.05.02, 1ю</v>
      </c>
      <c r="E29" s="74" t="str">
        <f>[3]ит.пр!E14</f>
        <v>СФО</v>
      </c>
      <c r="F29" s="74" t="str">
        <f>[3]ит.пр!F14</f>
        <v>Р.Алтай, Онгудай, МО</v>
      </c>
      <c r="G29" s="74">
        <f>[3]ит.пр!G14</f>
        <v>0</v>
      </c>
      <c r="H29" s="74" t="str">
        <f>[3]ит.пр!H14</f>
        <v>Емекеев С.М.</v>
      </c>
      <c r="I29" s="66"/>
    </row>
    <row r="30" spans="1:16" ht="12" hidden="1" customHeight="1" thickBot="1">
      <c r="A30" s="71"/>
      <c r="B30" s="65"/>
      <c r="C30" s="75"/>
      <c r="D30" s="75"/>
      <c r="E30" s="75"/>
      <c r="F30" s="75"/>
      <c r="G30" s="75"/>
      <c r="H30" s="75"/>
      <c r="I30" s="66"/>
      <c r="L30" s="18"/>
      <c r="M30" s="19"/>
      <c r="N30" s="18"/>
      <c r="O30" s="20"/>
      <c r="P30" s="76"/>
    </row>
    <row r="31" spans="1:16" ht="12" hidden="1" customHeight="1">
      <c r="A31" s="71"/>
      <c r="B31" s="65" t="s">
        <v>11</v>
      </c>
      <c r="C31" s="74" t="str">
        <f>[3]ит.пр!C16</f>
        <v>ПАПАШЕВА Айсана Эжеровна</v>
      </c>
      <c r="D31" s="74" t="str">
        <f>[3]ит.пр!D16</f>
        <v>31.10.02, 1ю</v>
      </c>
      <c r="E31" s="74" t="str">
        <f>[3]ит.пр!E16</f>
        <v>СФО</v>
      </c>
      <c r="F31" s="74" t="str">
        <f>[3]ит.пр!F16</f>
        <v>Р.Алтай, Усть-Кан, МО</v>
      </c>
      <c r="G31" s="74">
        <f>[3]ит.пр!G16</f>
        <v>0</v>
      </c>
      <c r="H31" s="74" t="str">
        <f>[3]ит.пр!H16</f>
        <v>Мешкеев Р.А.</v>
      </c>
      <c r="I31" s="66"/>
      <c r="L31" s="18"/>
      <c r="M31" s="19"/>
      <c r="N31" s="18"/>
      <c r="O31" s="20"/>
      <c r="P31" s="76"/>
    </row>
    <row r="32" spans="1:16" ht="12" hidden="1" customHeight="1" thickBot="1">
      <c r="A32" s="72"/>
      <c r="B32" s="69"/>
      <c r="C32" s="75"/>
      <c r="D32" s="75"/>
      <c r="E32" s="75"/>
      <c r="F32" s="75"/>
      <c r="G32" s="75"/>
      <c r="H32" s="75"/>
      <c r="I32" s="66"/>
    </row>
    <row r="33" spans="1:10" ht="12" hidden="1" customHeight="1" thickBot="1">
      <c r="B33" s="13"/>
      <c r="C33" s="9"/>
      <c r="D33" s="9"/>
      <c r="E33" s="26"/>
      <c r="F33" s="9"/>
      <c r="G33" s="9"/>
      <c r="H33" s="9"/>
      <c r="I33" s="11"/>
    </row>
    <row r="34" spans="1:10" ht="12" customHeight="1">
      <c r="A34" s="70" t="s">
        <v>17</v>
      </c>
      <c r="B34" s="77" t="s">
        <v>4</v>
      </c>
      <c r="C34" s="79" t="s">
        <v>185</v>
      </c>
      <c r="D34" s="79" t="s">
        <v>186</v>
      </c>
      <c r="E34" s="79" t="s">
        <v>56</v>
      </c>
      <c r="F34" s="79" t="s">
        <v>85</v>
      </c>
      <c r="G34" s="98">
        <v>0</v>
      </c>
      <c r="H34" s="79" t="s">
        <v>136</v>
      </c>
      <c r="I34" s="66"/>
      <c r="J34" s="61">
        <v>9</v>
      </c>
    </row>
    <row r="35" spans="1:10" ht="12" customHeight="1" thickBot="1">
      <c r="A35" s="71"/>
      <c r="B35" s="78"/>
      <c r="C35" s="80"/>
      <c r="D35" s="80"/>
      <c r="E35" s="80"/>
      <c r="F35" s="80"/>
      <c r="G35" s="99"/>
      <c r="H35" s="80"/>
      <c r="I35" s="66"/>
      <c r="J35" s="61"/>
    </row>
    <row r="36" spans="1:10" ht="12" customHeight="1">
      <c r="A36" s="71"/>
      <c r="B36" s="78" t="s">
        <v>5</v>
      </c>
      <c r="C36" s="79" t="s">
        <v>187</v>
      </c>
      <c r="D36" s="79" t="s">
        <v>188</v>
      </c>
      <c r="E36" s="79" t="s">
        <v>37</v>
      </c>
      <c r="F36" s="79" t="s">
        <v>166</v>
      </c>
      <c r="G36" s="98">
        <v>0</v>
      </c>
      <c r="H36" s="79" t="s">
        <v>167</v>
      </c>
      <c r="I36" s="66"/>
      <c r="J36" s="61">
        <v>10</v>
      </c>
    </row>
    <row r="37" spans="1:10" ht="12" customHeight="1" thickBot="1">
      <c r="A37" s="71"/>
      <c r="B37" s="78"/>
      <c r="C37" s="80"/>
      <c r="D37" s="80"/>
      <c r="E37" s="80"/>
      <c r="F37" s="80"/>
      <c r="G37" s="99"/>
      <c r="H37" s="80"/>
      <c r="I37" s="66"/>
      <c r="J37" s="61"/>
    </row>
    <row r="38" spans="1:10" ht="12" customHeight="1">
      <c r="A38" s="71"/>
      <c r="B38" s="78" t="s">
        <v>6</v>
      </c>
      <c r="C38" s="79" t="s">
        <v>189</v>
      </c>
      <c r="D38" s="79" t="s">
        <v>190</v>
      </c>
      <c r="E38" s="79" t="s">
        <v>37</v>
      </c>
      <c r="F38" s="79" t="s">
        <v>166</v>
      </c>
      <c r="G38" s="98">
        <v>0</v>
      </c>
      <c r="H38" s="79" t="s">
        <v>191</v>
      </c>
      <c r="I38" s="34"/>
      <c r="J38" s="61">
        <v>11</v>
      </c>
    </row>
    <row r="39" spans="1:10" ht="12" customHeight="1" thickBot="1">
      <c r="A39" s="71"/>
      <c r="B39" s="78"/>
      <c r="C39" s="80"/>
      <c r="D39" s="80"/>
      <c r="E39" s="80"/>
      <c r="F39" s="80"/>
      <c r="G39" s="99"/>
      <c r="H39" s="80"/>
      <c r="I39" s="34"/>
      <c r="J39" s="61"/>
    </row>
    <row r="40" spans="1:10" ht="12" customHeight="1">
      <c r="A40" s="71"/>
      <c r="B40" s="78" t="s">
        <v>6</v>
      </c>
      <c r="C40" s="79" t="s">
        <v>192</v>
      </c>
      <c r="D40" s="79" t="s">
        <v>193</v>
      </c>
      <c r="E40" s="79" t="s">
        <v>32</v>
      </c>
      <c r="F40" s="79" t="s">
        <v>33</v>
      </c>
      <c r="G40" s="98">
        <v>0</v>
      </c>
      <c r="H40" s="79" t="s">
        <v>194</v>
      </c>
      <c r="I40" s="34"/>
      <c r="J40" s="61">
        <v>12</v>
      </c>
    </row>
    <row r="41" spans="1:10" ht="12" customHeight="1" thickBot="1">
      <c r="A41" s="71"/>
      <c r="B41" s="78"/>
      <c r="C41" s="80"/>
      <c r="D41" s="80"/>
      <c r="E41" s="80"/>
      <c r="F41" s="80"/>
      <c r="G41" s="99"/>
      <c r="H41" s="80"/>
      <c r="I41" s="34"/>
      <c r="J41" s="61"/>
    </row>
    <row r="42" spans="1:10" ht="12" customHeight="1">
      <c r="A42" s="71"/>
      <c r="B42" s="78" t="s">
        <v>11</v>
      </c>
      <c r="C42" s="79" t="s">
        <v>195</v>
      </c>
      <c r="D42" s="79" t="s">
        <v>196</v>
      </c>
      <c r="E42" s="79" t="s">
        <v>27</v>
      </c>
      <c r="F42" s="79" t="s">
        <v>197</v>
      </c>
      <c r="G42" s="98">
        <v>0</v>
      </c>
      <c r="H42" s="79" t="s">
        <v>198</v>
      </c>
      <c r="I42" s="66"/>
    </row>
    <row r="43" spans="1:10" ht="12" customHeight="1" thickBot="1">
      <c r="A43" s="71"/>
      <c r="B43" s="78"/>
      <c r="C43" s="80"/>
      <c r="D43" s="80"/>
      <c r="E43" s="80"/>
      <c r="F43" s="80"/>
      <c r="G43" s="99"/>
      <c r="H43" s="80"/>
      <c r="I43" s="66"/>
    </row>
    <row r="44" spans="1:10" ht="12" customHeight="1">
      <c r="A44" s="71"/>
      <c r="B44" s="78" t="s">
        <v>12</v>
      </c>
      <c r="C44" s="79" t="s">
        <v>199</v>
      </c>
      <c r="D44" s="79" t="s">
        <v>200</v>
      </c>
      <c r="E44" s="79" t="s">
        <v>37</v>
      </c>
      <c r="F44" s="79" t="s">
        <v>201</v>
      </c>
      <c r="G44" s="98">
        <v>0</v>
      </c>
      <c r="H44" s="79" t="s">
        <v>202</v>
      </c>
      <c r="I44" s="66"/>
    </row>
    <row r="45" spans="1:10" ht="12" customHeight="1" thickBot="1">
      <c r="A45" s="72"/>
      <c r="B45" s="81"/>
      <c r="C45" s="80"/>
      <c r="D45" s="80"/>
      <c r="E45" s="80"/>
      <c r="F45" s="80"/>
      <c r="G45" s="99"/>
      <c r="H45" s="80"/>
      <c r="I45" s="66"/>
    </row>
    <row r="46" spans="1:10" ht="12" customHeight="1" thickBot="1">
      <c r="A46" s="32"/>
      <c r="B46" s="12"/>
      <c r="C46" s="33"/>
      <c r="D46" s="17"/>
      <c r="E46" s="17"/>
      <c r="F46" s="18"/>
      <c r="G46" s="9"/>
      <c r="H46" s="21"/>
      <c r="I46" s="34"/>
    </row>
    <row r="47" spans="1:10" ht="12" hidden="1" customHeight="1">
      <c r="A47" s="84" t="s">
        <v>8</v>
      </c>
      <c r="B47" s="77" t="s">
        <v>4</v>
      </c>
      <c r="C47" s="79" t="s">
        <v>54</v>
      </c>
      <c r="D47" s="79" t="s">
        <v>55</v>
      </c>
      <c r="E47" s="79" t="s">
        <v>56</v>
      </c>
      <c r="F47" s="79" t="s">
        <v>57</v>
      </c>
      <c r="G47" s="79">
        <v>0</v>
      </c>
      <c r="H47" s="79" t="s">
        <v>58</v>
      </c>
      <c r="I47" s="82"/>
      <c r="J47" s="61">
        <v>13</v>
      </c>
    </row>
    <row r="48" spans="1:10" ht="12" hidden="1" customHeight="1" thickBot="1">
      <c r="A48" s="85"/>
      <c r="B48" s="78"/>
      <c r="C48" s="80"/>
      <c r="D48" s="80"/>
      <c r="E48" s="80"/>
      <c r="F48" s="80"/>
      <c r="G48" s="80"/>
      <c r="H48" s="80"/>
      <c r="I48" s="82"/>
      <c r="J48" s="61"/>
    </row>
    <row r="49" spans="1:10" ht="12" hidden="1" customHeight="1">
      <c r="A49" s="85"/>
      <c r="B49" s="78" t="s">
        <v>5</v>
      </c>
      <c r="C49" s="79" t="s">
        <v>59</v>
      </c>
      <c r="D49" s="79" t="s">
        <v>60</v>
      </c>
      <c r="E49" s="79" t="s">
        <v>42</v>
      </c>
      <c r="F49" s="79" t="s">
        <v>61</v>
      </c>
      <c r="G49" s="79">
        <v>0</v>
      </c>
      <c r="H49" s="79" t="s">
        <v>62</v>
      </c>
      <c r="I49" s="82"/>
      <c r="J49" s="61">
        <v>14</v>
      </c>
    </row>
    <row r="50" spans="1:10" ht="12" hidden="1" customHeight="1" thickBot="1">
      <c r="A50" s="85"/>
      <c r="B50" s="78"/>
      <c r="C50" s="80"/>
      <c r="D50" s="80"/>
      <c r="E50" s="80"/>
      <c r="F50" s="80"/>
      <c r="G50" s="80"/>
      <c r="H50" s="80"/>
      <c r="I50" s="82"/>
      <c r="J50" s="61"/>
    </row>
    <row r="51" spans="1:10" ht="12" hidden="1" customHeight="1">
      <c r="A51" s="85"/>
      <c r="B51" s="78" t="s">
        <v>6</v>
      </c>
      <c r="C51" s="79" t="s">
        <v>63</v>
      </c>
      <c r="D51" s="79">
        <v>37246</v>
      </c>
      <c r="E51" s="79" t="s">
        <v>42</v>
      </c>
      <c r="F51" s="79" t="s">
        <v>64</v>
      </c>
      <c r="G51" s="79">
        <v>0</v>
      </c>
      <c r="H51" s="79" t="s">
        <v>65</v>
      </c>
      <c r="I51" s="34"/>
      <c r="J51" s="61">
        <v>15</v>
      </c>
    </row>
    <row r="52" spans="1:10" ht="12" hidden="1" customHeight="1" thickBot="1">
      <c r="A52" s="85"/>
      <c r="B52" s="78"/>
      <c r="C52" s="80"/>
      <c r="D52" s="80"/>
      <c r="E52" s="80"/>
      <c r="F52" s="80"/>
      <c r="G52" s="80"/>
      <c r="H52" s="80"/>
      <c r="I52" s="34"/>
      <c r="J52" s="61"/>
    </row>
    <row r="53" spans="1:10" ht="12" hidden="1" customHeight="1">
      <c r="A53" s="85"/>
      <c r="B53" s="78" t="s">
        <v>6</v>
      </c>
      <c r="C53" s="79" t="s">
        <v>66</v>
      </c>
      <c r="D53" s="79" t="s">
        <v>67</v>
      </c>
      <c r="E53" s="79" t="s">
        <v>56</v>
      </c>
      <c r="F53" s="79" t="s">
        <v>68</v>
      </c>
      <c r="G53" s="79">
        <v>0</v>
      </c>
      <c r="H53" s="79" t="s">
        <v>69</v>
      </c>
      <c r="I53" s="34"/>
      <c r="J53" s="61">
        <v>16</v>
      </c>
    </row>
    <row r="54" spans="1:10" ht="12" hidden="1" customHeight="1" thickBot="1">
      <c r="A54" s="85"/>
      <c r="B54" s="78"/>
      <c r="C54" s="80"/>
      <c r="D54" s="80"/>
      <c r="E54" s="80"/>
      <c r="F54" s="80"/>
      <c r="G54" s="80"/>
      <c r="H54" s="80"/>
      <c r="I54" s="34"/>
      <c r="J54" s="61"/>
    </row>
    <row r="55" spans="1:10" ht="12" hidden="1" customHeight="1">
      <c r="A55" s="85"/>
      <c r="B55" s="78" t="s">
        <v>11</v>
      </c>
      <c r="C55" s="79" t="s">
        <v>70</v>
      </c>
      <c r="D55" s="79" t="s">
        <v>71</v>
      </c>
      <c r="E55" s="79" t="s">
        <v>72</v>
      </c>
      <c r="F55" s="79" t="s">
        <v>73</v>
      </c>
      <c r="G55" s="79">
        <v>0</v>
      </c>
      <c r="H55" s="79" t="s">
        <v>74</v>
      </c>
      <c r="I55" s="83" t="s">
        <v>13</v>
      </c>
    </row>
    <row r="56" spans="1:10" ht="12" hidden="1" customHeight="1" thickBot="1">
      <c r="A56" s="85"/>
      <c r="B56" s="78"/>
      <c r="C56" s="80"/>
      <c r="D56" s="80"/>
      <c r="E56" s="80"/>
      <c r="F56" s="80"/>
      <c r="G56" s="80"/>
      <c r="H56" s="80"/>
      <c r="I56" s="83"/>
    </row>
    <row r="57" spans="1:10" ht="12" hidden="1" customHeight="1">
      <c r="A57" s="85"/>
      <c r="B57" s="78" t="s">
        <v>11</v>
      </c>
      <c r="C57" s="79" t="s">
        <v>75</v>
      </c>
      <c r="D57" s="79" t="s">
        <v>76</v>
      </c>
      <c r="E57" s="79" t="s">
        <v>27</v>
      </c>
      <c r="F57" s="79" t="s">
        <v>77</v>
      </c>
      <c r="G57" s="79">
        <v>0</v>
      </c>
      <c r="H57" s="79" t="s">
        <v>78</v>
      </c>
      <c r="I57" s="66"/>
    </row>
    <row r="58" spans="1:10" ht="12" hidden="1" customHeight="1" thickBot="1">
      <c r="A58" s="86"/>
      <c r="B58" s="81"/>
      <c r="C58" s="80"/>
      <c r="D58" s="80"/>
      <c r="E58" s="80"/>
      <c r="F58" s="80"/>
      <c r="G58" s="80"/>
      <c r="H58" s="80"/>
      <c r="I58" s="66"/>
    </row>
    <row r="59" spans="1:10" ht="12" hidden="1" customHeight="1" thickBot="1">
      <c r="A59" s="32"/>
      <c r="B59" s="12"/>
      <c r="C59" s="33"/>
      <c r="D59" s="17"/>
      <c r="E59" s="17"/>
      <c r="F59" s="18"/>
      <c r="G59" s="18"/>
      <c r="H59" s="21"/>
      <c r="I59" s="34"/>
    </row>
    <row r="60" spans="1:10" ht="12" hidden="1" customHeight="1">
      <c r="A60" s="70" t="s">
        <v>9</v>
      </c>
      <c r="B60" s="77" t="s">
        <v>4</v>
      </c>
      <c r="C60" s="79" t="str">
        <f>[4]ит.пр!C6</f>
        <v>ИВАНОВА Ирина Владимировна</v>
      </c>
      <c r="D60" s="79" t="str">
        <f>[4]ит.пр!D6</f>
        <v>24.01.01, кмс</v>
      </c>
      <c r="E60" s="79" t="str">
        <f>[4]ит.пр!E6</f>
        <v>СФО</v>
      </c>
      <c r="F60" s="79" t="str">
        <f>[4]ит.пр!F6</f>
        <v>Новосибирская, Новосибирск, МО</v>
      </c>
      <c r="G60" s="79">
        <f>[4]ит.пр!G6</f>
        <v>0</v>
      </c>
      <c r="H60" s="79" t="str">
        <f>[4]ит.пр!H6</f>
        <v>Лепяхов С.В. Лепяхова Н.А</v>
      </c>
      <c r="I60" s="66"/>
      <c r="J60" s="61">
        <v>17</v>
      </c>
    </row>
    <row r="61" spans="1:10" ht="12" hidden="1" customHeight="1" thickBot="1">
      <c r="A61" s="71"/>
      <c r="B61" s="78"/>
      <c r="C61" s="80"/>
      <c r="D61" s="80"/>
      <c r="E61" s="80"/>
      <c r="F61" s="80"/>
      <c r="G61" s="80"/>
      <c r="H61" s="80"/>
      <c r="I61" s="66"/>
      <c r="J61" s="61"/>
    </row>
    <row r="62" spans="1:10" ht="12" hidden="1" customHeight="1">
      <c r="A62" s="71"/>
      <c r="B62" s="78" t="s">
        <v>5</v>
      </c>
      <c r="C62" s="79" t="str">
        <f>[4]ит.пр!C8</f>
        <v>ЛЮБЧАК Дарья Викторовна</v>
      </c>
      <c r="D62" s="79" t="str">
        <f>[4]ит.пр!D8</f>
        <v>14.06.01, 1ю</v>
      </c>
      <c r="E62" s="79" t="str">
        <f>[4]ит.пр!E8</f>
        <v>СФО</v>
      </c>
      <c r="F62" s="79" t="str">
        <f>[4]ит.пр!F8</f>
        <v>Красноярский, Сосновоборск, МО</v>
      </c>
      <c r="G62" s="79">
        <f>[4]ит.пр!G8</f>
        <v>0</v>
      </c>
      <c r="H62" s="79" t="str">
        <f>[4]ит.пр!H8</f>
        <v>Хрыкин ММ Батурин АВ</v>
      </c>
      <c r="I62" s="66"/>
      <c r="J62" s="61">
        <v>18</v>
      </c>
    </row>
    <row r="63" spans="1:10" ht="12" hidden="1" customHeight="1" thickBot="1">
      <c r="A63" s="71"/>
      <c r="B63" s="78"/>
      <c r="C63" s="80"/>
      <c r="D63" s="80"/>
      <c r="E63" s="80"/>
      <c r="F63" s="80"/>
      <c r="G63" s="80"/>
      <c r="H63" s="80"/>
      <c r="I63" s="66"/>
      <c r="J63" s="61"/>
    </row>
    <row r="64" spans="1:10" ht="12" hidden="1" customHeight="1">
      <c r="A64" s="71"/>
      <c r="B64" s="78" t="s">
        <v>6</v>
      </c>
      <c r="C64" s="79" t="str">
        <f>[4]ит.пр!C10</f>
        <v>КУРНАЕВА Анна Михайловна</v>
      </c>
      <c r="D64" s="79" t="str">
        <f>[4]ит.пр!D10</f>
        <v>17.06.01, 1р</v>
      </c>
      <c r="E64" s="79" t="str">
        <f>[4]ит.пр!E10</f>
        <v>СФО</v>
      </c>
      <c r="F64" s="79" t="str">
        <f>[4]ит.пр!F10</f>
        <v>Новосибирская, Новосибирск, МО</v>
      </c>
      <c r="G64" s="79">
        <f>[4]ит.пр!G10</f>
        <v>0</v>
      </c>
      <c r="H64" s="79" t="str">
        <f>[4]ит.пр!H10</f>
        <v>Джунусов А.И Казаков А.Н</v>
      </c>
      <c r="I64" s="34"/>
      <c r="J64" s="61">
        <v>19</v>
      </c>
    </row>
    <row r="65" spans="1:10" ht="12" hidden="1" customHeight="1" thickBot="1">
      <c r="A65" s="71"/>
      <c r="B65" s="78"/>
      <c r="C65" s="80"/>
      <c r="D65" s="80"/>
      <c r="E65" s="80"/>
      <c r="F65" s="80"/>
      <c r="G65" s="80"/>
      <c r="H65" s="80"/>
      <c r="I65" s="34"/>
      <c r="J65" s="61"/>
    </row>
    <row r="66" spans="1:10" ht="12" hidden="1" customHeight="1">
      <c r="A66" s="71"/>
      <c r="B66" s="78" t="s">
        <v>6</v>
      </c>
      <c r="C66" s="79" t="str">
        <f>[4]ит.пр!C12</f>
        <v>ЩЕРБАКОВА Элеанора Николаевна</v>
      </c>
      <c r="D66" s="79" t="str">
        <f>[4]ит.пр!D12</f>
        <v>20.02.01, 1ю</v>
      </c>
      <c r="E66" s="79" t="str">
        <f>[4]ит.пр!E12</f>
        <v>СФО</v>
      </c>
      <c r="F66" s="79" t="str">
        <f>[4]ит.пр!F12</f>
        <v>Томская, Северск МО</v>
      </c>
      <c r="G66" s="79">
        <f>[4]ит.пр!G12</f>
        <v>0</v>
      </c>
      <c r="H66" s="79" t="str">
        <f>[4]ит.пр!H12</f>
        <v>Вышегородцев ДЕ Вахмистрова НА</v>
      </c>
      <c r="I66" s="34"/>
      <c r="J66" s="61">
        <v>20</v>
      </c>
    </row>
    <row r="67" spans="1:10" ht="12" hidden="1" customHeight="1" thickBot="1">
      <c r="A67" s="71"/>
      <c r="B67" s="78"/>
      <c r="C67" s="80"/>
      <c r="D67" s="80"/>
      <c r="E67" s="80"/>
      <c r="F67" s="80"/>
      <c r="G67" s="80"/>
      <c r="H67" s="80"/>
      <c r="I67" s="34"/>
      <c r="J67" s="61"/>
    </row>
    <row r="68" spans="1:10" ht="12" hidden="1" customHeight="1">
      <c r="A68" s="71"/>
      <c r="B68" s="78" t="s">
        <v>11</v>
      </c>
      <c r="C68" s="79" t="str">
        <f>[4]ит.пр!C14</f>
        <v>ГОРБУНОВА Анастасия Евгеньевна</v>
      </c>
      <c r="D68" s="79" t="str">
        <f>[4]ит.пр!D14</f>
        <v>10.02.01, 2р</v>
      </c>
      <c r="E68" s="79" t="str">
        <f>[4]ит.пр!E14</f>
        <v>СФО</v>
      </c>
      <c r="F68" s="79" t="str">
        <f>[4]ит.пр!F14</f>
        <v>Томская, Северск МО</v>
      </c>
      <c r="G68" s="79">
        <f>[4]ит.пр!G14</f>
        <v>0</v>
      </c>
      <c r="H68" s="79" t="str">
        <f>[4]ит.пр!H14</f>
        <v>Вышегородцев ДЕ Вахмистрова НА</v>
      </c>
      <c r="I68" s="66"/>
    </row>
    <row r="69" spans="1:10" ht="12" hidden="1" customHeight="1" thickBot="1">
      <c r="A69" s="71"/>
      <c r="B69" s="78"/>
      <c r="C69" s="80"/>
      <c r="D69" s="80"/>
      <c r="E69" s="80"/>
      <c r="F69" s="80"/>
      <c r="G69" s="80"/>
      <c r="H69" s="80"/>
      <c r="I69" s="66"/>
    </row>
    <row r="70" spans="1:10" ht="12" hidden="1" customHeight="1">
      <c r="A70" s="71"/>
      <c r="B70" s="78" t="s">
        <v>11</v>
      </c>
      <c r="C70" s="79" t="str">
        <f>[4]ит.пр!C16</f>
        <v>КИРЕЕВА Ангелина Викторовна</v>
      </c>
      <c r="D70" s="79" t="str">
        <f>[4]ит.пр!D16</f>
        <v>15.02.02, 2р</v>
      </c>
      <c r="E70" s="79" t="str">
        <f>[4]ит.пр!E16</f>
        <v>СФО</v>
      </c>
      <c r="F70" s="79" t="str">
        <f>[4]ит.пр!F16</f>
        <v>Омская, Омск, МО</v>
      </c>
      <c r="G70" s="79">
        <f>[4]ит.пр!G16</f>
        <v>0</v>
      </c>
      <c r="H70" s="79" t="str">
        <f>[4]ит.пр!H16</f>
        <v>Казанцев А.Н.</v>
      </c>
      <c r="I70" s="66"/>
    </row>
    <row r="71" spans="1:10" ht="12" hidden="1" customHeight="1" thickBot="1">
      <c r="A71" s="72"/>
      <c r="B71" s="81"/>
      <c r="C71" s="80"/>
      <c r="D71" s="80"/>
      <c r="E71" s="80"/>
      <c r="F71" s="80"/>
      <c r="G71" s="80"/>
      <c r="H71" s="80"/>
      <c r="I71" s="66"/>
    </row>
    <row r="72" spans="1:10" ht="12" hidden="1" customHeight="1" thickBot="1">
      <c r="B72" s="14"/>
      <c r="C72" s="10"/>
      <c r="D72" s="10"/>
      <c r="E72" s="27"/>
      <c r="F72" s="10"/>
      <c r="G72" s="9"/>
      <c r="H72" s="22"/>
      <c r="I72" s="11"/>
    </row>
    <row r="73" spans="1:10" ht="12" customHeight="1">
      <c r="A73" s="70" t="s">
        <v>18</v>
      </c>
      <c r="B73" s="77" t="s">
        <v>4</v>
      </c>
      <c r="C73" s="79" t="s">
        <v>203</v>
      </c>
      <c r="D73" s="79" t="s">
        <v>204</v>
      </c>
      <c r="E73" s="79" t="s">
        <v>56</v>
      </c>
      <c r="F73" s="79" t="s">
        <v>81</v>
      </c>
      <c r="G73" s="98">
        <v>0</v>
      </c>
      <c r="H73" s="79" t="s">
        <v>82</v>
      </c>
      <c r="I73" s="66"/>
      <c r="J73" s="61">
        <v>21</v>
      </c>
    </row>
    <row r="74" spans="1:10" ht="12" customHeight="1" thickBot="1">
      <c r="A74" s="71"/>
      <c r="B74" s="78"/>
      <c r="C74" s="80"/>
      <c r="D74" s="80"/>
      <c r="E74" s="80"/>
      <c r="F74" s="80"/>
      <c r="G74" s="99"/>
      <c r="H74" s="80"/>
      <c r="I74" s="66"/>
      <c r="J74" s="61"/>
    </row>
    <row r="75" spans="1:10" ht="12" customHeight="1">
      <c r="A75" s="71"/>
      <c r="B75" s="78" t="s">
        <v>5</v>
      </c>
      <c r="C75" s="79" t="s">
        <v>205</v>
      </c>
      <c r="D75" s="79" t="s">
        <v>206</v>
      </c>
      <c r="E75" s="79" t="s">
        <v>47</v>
      </c>
      <c r="F75" s="79" t="s">
        <v>207</v>
      </c>
      <c r="G75" s="98">
        <v>0</v>
      </c>
      <c r="H75" s="79" t="s">
        <v>208</v>
      </c>
      <c r="I75" s="66"/>
      <c r="J75" s="61">
        <v>22</v>
      </c>
    </row>
    <row r="76" spans="1:10" ht="12" customHeight="1" thickBot="1">
      <c r="A76" s="71"/>
      <c r="B76" s="78"/>
      <c r="C76" s="80"/>
      <c r="D76" s="80"/>
      <c r="E76" s="80"/>
      <c r="F76" s="80"/>
      <c r="G76" s="99"/>
      <c r="H76" s="80"/>
      <c r="I76" s="66"/>
      <c r="J76" s="61"/>
    </row>
    <row r="77" spans="1:10" ht="12" customHeight="1">
      <c r="A77" s="71"/>
      <c r="B77" s="78" t="s">
        <v>6</v>
      </c>
      <c r="C77" s="79" t="s">
        <v>209</v>
      </c>
      <c r="D77" s="79" t="s">
        <v>210</v>
      </c>
      <c r="E77" s="79" t="s">
        <v>42</v>
      </c>
      <c r="F77" s="79" t="s">
        <v>211</v>
      </c>
      <c r="G77" s="98">
        <v>0</v>
      </c>
      <c r="H77" s="79" t="s">
        <v>212</v>
      </c>
      <c r="I77" s="34"/>
      <c r="J77" s="61">
        <v>23</v>
      </c>
    </row>
    <row r="78" spans="1:10" ht="12" customHeight="1" thickBot="1">
      <c r="A78" s="71"/>
      <c r="B78" s="78"/>
      <c r="C78" s="80"/>
      <c r="D78" s="80"/>
      <c r="E78" s="80"/>
      <c r="F78" s="80"/>
      <c r="G78" s="99"/>
      <c r="H78" s="80"/>
      <c r="I78" s="34"/>
      <c r="J78" s="61"/>
    </row>
    <row r="79" spans="1:10" ht="12" customHeight="1">
      <c r="A79" s="71"/>
      <c r="B79" s="78" t="s">
        <v>6</v>
      </c>
      <c r="C79" s="79" t="s">
        <v>213</v>
      </c>
      <c r="D79" s="79" t="s">
        <v>214</v>
      </c>
      <c r="E79" s="79" t="s">
        <v>56</v>
      </c>
      <c r="F79" s="79" t="s">
        <v>215</v>
      </c>
      <c r="G79" s="98">
        <v>0</v>
      </c>
      <c r="H79" s="79" t="s">
        <v>216</v>
      </c>
      <c r="I79" s="34"/>
      <c r="J79" s="61">
        <v>24</v>
      </c>
    </row>
    <row r="80" spans="1:10" ht="12" customHeight="1" thickBot="1">
      <c r="A80" s="71"/>
      <c r="B80" s="78"/>
      <c r="C80" s="80"/>
      <c r="D80" s="80"/>
      <c r="E80" s="80"/>
      <c r="F80" s="80"/>
      <c r="G80" s="99"/>
      <c r="H80" s="80"/>
      <c r="I80" s="34"/>
      <c r="J80" s="61"/>
    </row>
    <row r="81" spans="1:10" ht="12" customHeight="1">
      <c r="A81" s="71"/>
      <c r="B81" s="78" t="s">
        <v>11</v>
      </c>
      <c r="C81" s="79" t="s">
        <v>217</v>
      </c>
      <c r="D81" s="79" t="s">
        <v>218</v>
      </c>
      <c r="E81" s="79" t="s">
        <v>32</v>
      </c>
      <c r="F81" s="79" t="s">
        <v>33</v>
      </c>
      <c r="G81" s="98">
        <v>0</v>
      </c>
      <c r="H81" s="79" t="s">
        <v>219</v>
      </c>
      <c r="I81" s="66"/>
    </row>
    <row r="82" spans="1:10" ht="12" customHeight="1" thickBot="1">
      <c r="A82" s="71"/>
      <c r="B82" s="78"/>
      <c r="C82" s="80"/>
      <c r="D82" s="80"/>
      <c r="E82" s="80"/>
      <c r="F82" s="80"/>
      <c r="G82" s="99"/>
      <c r="H82" s="80"/>
      <c r="I82" s="66"/>
    </row>
    <row r="83" spans="1:10" ht="12" customHeight="1">
      <c r="A83" s="71"/>
      <c r="B83" s="78" t="s">
        <v>11</v>
      </c>
      <c r="C83" s="79" t="s">
        <v>220</v>
      </c>
      <c r="D83" s="79" t="s">
        <v>221</v>
      </c>
      <c r="E83" s="79" t="s">
        <v>101</v>
      </c>
      <c r="F83" s="79" t="s">
        <v>102</v>
      </c>
      <c r="G83" s="98">
        <v>0</v>
      </c>
      <c r="H83" s="79" t="s">
        <v>222</v>
      </c>
      <c r="I83" s="66"/>
    </row>
    <row r="84" spans="1:10" ht="12" customHeight="1" thickBot="1">
      <c r="A84" s="72"/>
      <c r="B84" s="81"/>
      <c r="C84" s="80"/>
      <c r="D84" s="80"/>
      <c r="E84" s="80"/>
      <c r="F84" s="80"/>
      <c r="G84" s="99"/>
      <c r="H84" s="80"/>
      <c r="I84" s="66"/>
    </row>
    <row r="85" spans="1:10" ht="12" hidden="1" customHeight="1" thickBot="1">
      <c r="B85" s="13"/>
      <c r="C85" s="9"/>
      <c r="D85" s="9"/>
      <c r="E85" s="26"/>
      <c r="F85" s="9"/>
      <c r="G85" s="9"/>
      <c r="H85" s="23"/>
      <c r="I85" s="11"/>
    </row>
    <row r="86" spans="1:10" ht="12" hidden="1" customHeight="1">
      <c r="A86" s="70" t="s">
        <v>16</v>
      </c>
      <c r="B86" s="87" t="s">
        <v>4</v>
      </c>
      <c r="C86" s="79" t="s">
        <v>79</v>
      </c>
      <c r="D86" s="79" t="s">
        <v>80</v>
      </c>
      <c r="E86" s="79" t="s">
        <v>56</v>
      </c>
      <c r="F86" s="79" t="s">
        <v>81</v>
      </c>
      <c r="G86" s="79">
        <v>0</v>
      </c>
      <c r="H86" s="79" t="s">
        <v>82</v>
      </c>
      <c r="I86" s="82"/>
      <c r="J86" s="61">
        <v>25</v>
      </c>
    </row>
    <row r="87" spans="1:10" ht="12" hidden="1" customHeight="1" thickBot="1">
      <c r="A87" s="71"/>
      <c r="B87" s="88"/>
      <c r="C87" s="80"/>
      <c r="D87" s="80"/>
      <c r="E87" s="80"/>
      <c r="F87" s="80"/>
      <c r="G87" s="80"/>
      <c r="H87" s="80"/>
      <c r="I87" s="82"/>
      <c r="J87" s="61"/>
    </row>
    <row r="88" spans="1:10" ht="12" hidden="1" customHeight="1">
      <c r="A88" s="71"/>
      <c r="B88" s="89" t="s">
        <v>5</v>
      </c>
      <c r="C88" s="79" t="s">
        <v>83</v>
      </c>
      <c r="D88" s="79" t="s">
        <v>84</v>
      </c>
      <c r="E88" s="79" t="s">
        <v>56</v>
      </c>
      <c r="F88" s="79" t="s">
        <v>85</v>
      </c>
      <c r="G88" s="79">
        <v>0</v>
      </c>
      <c r="H88" s="79" t="s">
        <v>86</v>
      </c>
      <c r="I88" s="82"/>
      <c r="J88" s="61">
        <v>26</v>
      </c>
    </row>
    <row r="89" spans="1:10" ht="12" hidden="1" customHeight="1" thickBot="1">
      <c r="A89" s="71"/>
      <c r="B89" s="88"/>
      <c r="C89" s="80"/>
      <c r="D89" s="80"/>
      <c r="E89" s="80"/>
      <c r="F89" s="80"/>
      <c r="G89" s="80"/>
      <c r="H89" s="80"/>
      <c r="I89" s="82"/>
      <c r="J89" s="61"/>
    </row>
    <row r="90" spans="1:10" ht="12" hidden="1" customHeight="1">
      <c r="A90" s="71"/>
      <c r="B90" s="89" t="s">
        <v>6</v>
      </c>
      <c r="C90" s="79" t="s">
        <v>87</v>
      </c>
      <c r="D90" s="79" t="s">
        <v>88</v>
      </c>
      <c r="E90" s="79" t="s">
        <v>42</v>
      </c>
      <c r="F90" s="79" t="s">
        <v>89</v>
      </c>
      <c r="G90" s="79">
        <v>0</v>
      </c>
      <c r="H90" s="79" t="s">
        <v>90</v>
      </c>
      <c r="I90" s="34"/>
      <c r="J90" s="61">
        <v>27</v>
      </c>
    </row>
    <row r="91" spans="1:10" ht="12" hidden="1" customHeight="1" thickBot="1">
      <c r="A91" s="71"/>
      <c r="B91" s="88"/>
      <c r="C91" s="80"/>
      <c r="D91" s="80"/>
      <c r="E91" s="80"/>
      <c r="F91" s="80"/>
      <c r="G91" s="80"/>
      <c r="H91" s="80"/>
      <c r="I91" s="34"/>
      <c r="J91" s="61"/>
    </row>
    <row r="92" spans="1:10" ht="12" hidden="1" customHeight="1">
      <c r="A92" s="71"/>
      <c r="B92" s="89" t="s">
        <v>6</v>
      </c>
      <c r="C92" s="79" t="s">
        <v>91</v>
      </c>
      <c r="D92" s="79" t="s">
        <v>92</v>
      </c>
      <c r="E92" s="79" t="s">
        <v>27</v>
      </c>
      <c r="F92" s="79" t="s">
        <v>93</v>
      </c>
      <c r="G92" s="79">
        <v>0</v>
      </c>
      <c r="H92" s="79" t="s">
        <v>94</v>
      </c>
      <c r="I92" s="34"/>
      <c r="J92" s="61">
        <v>28</v>
      </c>
    </row>
    <row r="93" spans="1:10" ht="12" hidden="1" customHeight="1" thickBot="1">
      <c r="A93" s="71"/>
      <c r="B93" s="88"/>
      <c r="C93" s="80"/>
      <c r="D93" s="80"/>
      <c r="E93" s="80"/>
      <c r="F93" s="80"/>
      <c r="G93" s="80"/>
      <c r="H93" s="80"/>
      <c r="I93" s="34"/>
      <c r="J93" s="61"/>
    </row>
    <row r="94" spans="1:10" ht="12" hidden="1" customHeight="1">
      <c r="A94" s="71"/>
      <c r="B94" s="89" t="s">
        <v>11</v>
      </c>
      <c r="C94" s="79" t="s">
        <v>95</v>
      </c>
      <c r="D94" s="79" t="s">
        <v>96</v>
      </c>
      <c r="E94" s="79" t="s">
        <v>37</v>
      </c>
      <c r="F94" s="79" t="s">
        <v>97</v>
      </c>
      <c r="G94" s="79">
        <v>0</v>
      </c>
      <c r="H94" s="79" t="s">
        <v>98</v>
      </c>
      <c r="I94" s="82"/>
    </row>
    <row r="95" spans="1:10" ht="12" hidden="1" customHeight="1" thickBot="1">
      <c r="A95" s="71"/>
      <c r="B95" s="88"/>
      <c r="C95" s="80"/>
      <c r="D95" s="80"/>
      <c r="E95" s="80"/>
      <c r="F95" s="80"/>
      <c r="G95" s="80"/>
      <c r="H95" s="80"/>
      <c r="I95" s="82"/>
    </row>
    <row r="96" spans="1:10" ht="12" hidden="1" customHeight="1">
      <c r="A96" s="71"/>
      <c r="B96" s="89" t="s">
        <v>11</v>
      </c>
      <c r="C96" s="79" t="s">
        <v>99</v>
      </c>
      <c r="D96" s="79" t="s">
        <v>100</v>
      </c>
      <c r="E96" s="79" t="s">
        <v>101</v>
      </c>
      <c r="F96" s="79" t="s">
        <v>102</v>
      </c>
      <c r="G96" s="79">
        <v>0</v>
      </c>
      <c r="H96" s="79" t="s">
        <v>103</v>
      </c>
      <c r="I96" s="66"/>
    </row>
    <row r="97" spans="1:10" ht="12" hidden="1" customHeight="1" thickBot="1">
      <c r="A97" s="72"/>
      <c r="B97" s="90"/>
      <c r="C97" s="80"/>
      <c r="D97" s="80"/>
      <c r="E97" s="80"/>
      <c r="F97" s="80"/>
      <c r="G97" s="80"/>
      <c r="H97" s="80"/>
      <c r="I97" s="66"/>
    </row>
    <row r="98" spans="1:10" ht="12" hidden="1" customHeight="1" thickBot="1">
      <c r="B98" s="13"/>
      <c r="C98" s="9"/>
      <c r="D98" s="9"/>
      <c r="E98" s="26"/>
      <c r="F98" s="9"/>
      <c r="G98" s="9"/>
      <c r="H98" s="23"/>
      <c r="I98" s="11"/>
    </row>
    <row r="99" spans="1:10" ht="12" hidden="1" customHeight="1">
      <c r="A99" s="84" t="s">
        <v>22</v>
      </c>
      <c r="B99" s="77" t="s">
        <v>4</v>
      </c>
      <c r="C99" s="79" t="str">
        <f>[5]ит.пр!C6</f>
        <v>ХРАМОЙКИНА Дарья Сергеевна</v>
      </c>
      <c r="D99" s="79" t="str">
        <f>[5]ит.пр!D6</f>
        <v>24.03.01, 1ю</v>
      </c>
      <c r="E99" s="79" t="str">
        <f>[5]ит.пр!E6</f>
        <v>СФО</v>
      </c>
      <c r="F99" s="79" t="str">
        <f>[5]ит.пр!F6</f>
        <v>Алтайский, Барнаул, СC</v>
      </c>
      <c r="G99" s="79">
        <f>[5]ит.пр!G6</f>
        <v>0</v>
      </c>
      <c r="H99" s="79" t="str">
        <f>[5]ит.пр!H6</f>
        <v>Блинова О.С. Зайцев О.В.</v>
      </c>
      <c r="I99" s="66"/>
      <c r="J99" s="61">
        <v>29</v>
      </c>
    </row>
    <row r="100" spans="1:10" ht="12" hidden="1" customHeight="1" thickBot="1">
      <c r="A100" s="85"/>
      <c r="B100" s="78"/>
      <c r="C100" s="80"/>
      <c r="D100" s="80"/>
      <c r="E100" s="80"/>
      <c r="F100" s="80"/>
      <c r="G100" s="80"/>
      <c r="H100" s="80"/>
      <c r="I100" s="66"/>
      <c r="J100" s="61"/>
    </row>
    <row r="101" spans="1:10" ht="12" hidden="1" customHeight="1">
      <c r="A101" s="85"/>
      <c r="B101" s="78" t="s">
        <v>5</v>
      </c>
      <c r="C101" s="79" t="str">
        <f>[5]ит.пр!C8</f>
        <v>ВОСТРИКОВА Полина Сергеевна</v>
      </c>
      <c r="D101" s="79" t="str">
        <f>[5]ит.пр!D8</f>
        <v>04.03.02, 1ю</v>
      </c>
      <c r="E101" s="79" t="str">
        <f>[5]ит.пр!E8</f>
        <v>СФО</v>
      </c>
      <c r="F101" s="79" t="str">
        <f>[5]ит.пр!F8</f>
        <v>Алтайский, Барнаул, СC</v>
      </c>
      <c r="G101" s="79">
        <f>[5]ит.пр!G8</f>
        <v>0</v>
      </c>
      <c r="H101" s="79" t="str">
        <f>[5]ит.пр!H8</f>
        <v>ЗахаровА.В ПушилинаЮ.С.</v>
      </c>
      <c r="I101" s="66"/>
      <c r="J101" s="61">
        <v>30</v>
      </c>
    </row>
    <row r="102" spans="1:10" ht="12" hidden="1" customHeight="1" thickBot="1">
      <c r="A102" s="85"/>
      <c r="B102" s="78"/>
      <c r="C102" s="80"/>
      <c r="D102" s="80"/>
      <c r="E102" s="80"/>
      <c r="F102" s="80"/>
      <c r="G102" s="80"/>
      <c r="H102" s="80"/>
      <c r="I102" s="66"/>
      <c r="J102" s="61"/>
    </row>
    <row r="103" spans="1:10" ht="12" hidden="1" customHeight="1">
      <c r="A103" s="85"/>
      <c r="B103" s="78" t="s">
        <v>6</v>
      </c>
      <c r="C103" s="79" t="str">
        <f>[5]ит.пр!C10</f>
        <v>НАУМОВА Анастасия Сергеевна</v>
      </c>
      <c r="D103" s="79" t="str">
        <f>[5]ит.пр!D10</f>
        <v>26.02.02, 1ю</v>
      </c>
      <c r="E103" s="79" t="str">
        <f>[5]ит.пр!E10</f>
        <v>СФО</v>
      </c>
      <c r="F103" s="79" t="str">
        <f>[5]ит.пр!F10</f>
        <v>Томская, Северск МО</v>
      </c>
      <c r="G103" s="79">
        <f>[5]ит.пр!G10</f>
        <v>0</v>
      </c>
      <c r="H103" s="79" t="str">
        <f>[5]ит.пр!H10</f>
        <v>Вышегородцев ДЕ Вахмистрова НА</v>
      </c>
      <c r="I103" s="34"/>
      <c r="J103" s="61">
        <v>31</v>
      </c>
    </row>
    <row r="104" spans="1:10" ht="12" hidden="1" customHeight="1" thickBot="1">
      <c r="A104" s="85"/>
      <c r="B104" s="78"/>
      <c r="C104" s="80"/>
      <c r="D104" s="80"/>
      <c r="E104" s="80"/>
      <c r="F104" s="80"/>
      <c r="G104" s="80"/>
      <c r="H104" s="80"/>
      <c r="I104" s="34"/>
      <c r="J104" s="61"/>
    </row>
    <row r="105" spans="1:10" ht="12" hidden="1" customHeight="1">
      <c r="A105" s="85"/>
      <c r="B105" s="78" t="s">
        <v>6</v>
      </c>
      <c r="C105" s="79" t="str">
        <f>[5]ит.пр!C12</f>
        <v>САЛУВЕРЕ Алина Александровна</v>
      </c>
      <c r="D105" s="79" t="str">
        <f>[5]ит.пр!D12</f>
        <v>25.03.01, 2р</v>
      </c>
      <c r="E105" s="79" t="str">
        <f>[5]ит.пр!E12</f>
        <v>СФО</v>
      </c>
      <c r="F105" s="79" t="str">
        <f>[5]ит.пр!F12</f>
        <v>Красноярский, Ужур, МО</v>
      </c>
      <c r="G105" s="79">
        <f>[5]ит.пр!G12</f>
        <v>0</v>
      </c>
      <c r="H105" s="79" t="str">
        <f>[5]ит.пр!H12</f>
        <v>Комлева И.С.</v>
      </c>
      <c r="I105" s="34"/>
      <c r="J105" s="61">
        <v>32</v>
      </c>
    </row>
    <row r="106" spans="1:10" ht="12" hidden="1" customHeight="1" thickBot="1">
      <c r="A106" s="85"/>
      <c r="B106" s="78"/>
      <c r="C106" s="80"/>
      <c r="D106" s="80"/>
      <c r="E106" s="80"/>
      <c r="F106" s="80"/>
      <c r="G106" s="80"/>
      <c r="H106" s="80"/>
      <c r="I106" s="34"/>
      <c r="J106" s="61"/>
    </row>
    <row r="107" spans="1:10" ht="12" hidden="1" customHeight="1">
      <c r="A107" s="85"/>
      <c r="B107" s="78" t="s">
        <v>11</v>
      </c>
      <c r="C107" s="79" t="str">
        <f>[5]ит.пр!C14</f>
        <v>ГУЛЯЕВА Александра Ивановна</v>
      </c>
      <c r="D107" s="79" t="str">
        <f>[5]ит.пр!D14</f>
        <v>26.03.02, 2р</v>
      </c>
      <c r="E107" s="79" t="str">
        <f>[5]ит.пр!E14</f>
        <v>СФО</v>
      </c>
      <c r="F107" s="79" t="str">
        <f>[5]ит.пр!F14</f>
        <v>Красноярский, Лесосибирск, МО</v>
      </c>
      <c r="G107" s="79">
        <f>[5]ит.пр!G14</f>
        <v>0</v>
      </c>
      <c r="H107" s="79" t="str">
        <f>[5]ит.пр!H14</f>
        <v>Блинов М.Г.</v>
      </c>
      <c r="I107" s="66"/>
    </row>
    <row r="108" spans="1:10" ht="12" hidden="1" customHeight="1" thickBot="1">
      <c r="A108" s="85"/>
      <c r="B108" s="78"/>
      <c r="C108" s="80"/>
      <c r="D108" s="80"/>
      <c r="E108" s="80"/>
      <c r="F108" s="80"/>
      <c r="G108" s="80"/>
      <c r="H108" s="80"/>
      <c r="I108" s="66"/>
    </row>
    <row r="109" spans="1:10" ht="12" hidden="1" customHeight="1">
      <c r="A109" s="85"/>
      <c r="B109" s="78" t="s">
        <v>11</v>
      </c>
      <c r="C109" s="79" t="str">
        <f>[5]ит.пр!C16</f>
        <v>ДОРЖУ Хорагай Сергеевна</v>
      </c>
      <c r="D109" s="79" t="str">
        <f>[5]ит.пр!D16</f>
        <v>02.02.01, 2р</v>
      </c>
      <c r="E109" s="79" t="str">
        <f>[5]ит.пр!E16</f>
        <v>СФО</v>
      </c>
      <c r="F109" s="79" t="str">
        <f>[5]ит.пр!F16</f>
        <v>Р.Тыва, Кызыл, МО</v>
      </c>
      <c r="G109" s="79">
        <f>[5]ит.пр!G16</f>
        <v>0</v>
      </c>
      <c r="H109" s="79" t="str">
        <f>[5]ит.пр!H16</f>
        <v>Допай Ш.С.</v>
      </c>
      <c r="I109" s="66"/>
    </row>
    <row r="110" spans="1:10" ht="12" hidden="1" customHeight="1" thickBot="1">
      <c r="A110" s="86"/>
      <c r="B110" s="81"/>
      <c r="C110" s="80"/>
      <c r="D110" s="80"/>
      <c r="E110" s="80"/>
      <c r="F110" s="80"/>
      <c r="G110" s="80"/>
      <c r="H110" s="80"/>
      <c r="I110" s="66"/>
    </row>
    <row r="111" spans="1:10" ht="12" hidden="1" customHeight="1" thickBot="1">
      <c r="B111" s="13"/>
      <c r="C111" s="9"/>
      <c r="D111" s="9"/>
      <c r="E111" s="26"/>
      <c r="F111" s="9"/>
      <c r="G111" s="9"/>
      <c r="H111" s="23"/>
      <c r="I111" s="11"/>
    </row>
    <row r="112" spans="1:10" ht="12" customHeight="1">
      <c r="A112" s="70" t="s">
        <v>23</v>
      </c>
      <c r="B112" s="77" t="s">
        <v>4</v>
      </c>
      <c r="C112" s="79" t="s">
        <v>223</v>
      </c>
      <c r="D112" s="79" t="s">
        <v>224</v>
      </c>
      <c r="E112" s="79" t="s">
        <v>56</v>
      </c>
      <c r="F112" s="79" t="s">
        <v>225</v>
      </c>
      <c r="G112" s="98">
        <v>0</v>
      </c>
      <c r="H112" s="79" t="s">
        <v>226</v>
      </c>
      <c r="I112" s="66"/>
      <c r="J112" s="61">
        <v>33</v>
      </c>
    </row>
    <row r="113" spans="1:10" ht="12" customHeight="1" thickBot="1">
      <c r="A113" s="71"/>
      <c r="B113" s="78"/>
      <c r="C113" s="80"/>
      <c r="D113" s="80"/>
      <c r="E113" s="80"/>
      <c r="F113" s="80"/>
      <c r="G113" s="99"/>
      <c r="H113" s="80"/>
      <c r="I113" s="66"/>
      <c r="J113" s="61"/>
    </row>
    <row r="114" spans="1:10" ht="12" customHeight="1">
      <c r="A114" s="71"/>
      <c r="B114" s="78" t="s">
        <v>5</v>
      </c>
      <c r="C114" s="79" t="s">
        <v>227</v>
      </c>
      <c r="D114" s="79" t="s">
        <v>228</v>
      </c>
      <c r="E114" s="79" t="s">
        <v>42</v>
      </c>
      <c r="F114" s="79" t="s">
        <v>229</v>
      </c>
      <c r="G114" s="98">
        <v>0</v>
      </c>
      <c r="H114" s="79" t="s">
        <v>230</v>
      </c>
      <c r="I114" s="66"/>
      <c r="J114" s="61">
        <v>34</v>
      </c>
    </row>
    <row r="115" spans="1:10" ht="12" customHeight="1" thickBot="1">
      <c r="A115" s="71"/>
      <c r="B115" s="78"/>
      <c r="C115" s="80"/>
      <c r="D115" s="80"/>
      <c r="E115" s="80"/>
      <c r="F115" s="80"/>
      <c r="G115" s="99"/>
      <c r="H115" s="80"/>
      <c r="I115" s="66"/>
      <c r="J115" s="61"/>
    </row>
    <row r="116" spans="1:10" ht="12" customHeight="1">
      <c r="A116" s="71"/>
      <c r="B116" s="78" t="s">
        <v>6</v>
      </c>
      <c r="C116" s="79" t="s">
        <v>231</v>
      </c>
      <c r="D116" s="79" t="s">
        <v>232</v>
      </c>
      <c r="E116" s="79" t="s">
        <v>27</v>
      </c>
      <c r="F116" s="79" t="s">
        <v>233</v>
      </c>
      <c r="G116" s="98">
        <v>0</v>
      </c>
      <c r="H116" s="79" t="s">
        <v>234</v>
      </c>
      <c r="I116" s="34"/>
      <c r="J116" s="61">
        <v>35</v>
      </c>
    </row>
    <row r="117" spans="1:10" ht="12" customHeight="1" thickBot="1">
      <c r="A117" s="71"/>
      <c r="B117" s="78"/>
      <c r="C117" s="80"/>
      <c r="D117" s="80"/>
      <c r="E117" s="80"/>
      <c r="F117" s="80"/>
      <c r="G117" s="99"/>
      <c r="H117" s="80"/>
      <c r="I117" s="34"/>
      <c r="J117" s="61"/>
    </row>
    <row r="118" spans="1:10" ht="12" customHeight="1">
      <c r="A118" s="71"/>
      <c r="B118" s="78" t="s">
        <v>6</v>
      </c>
      <c r="C118" s="79" t="s">
        <v>235</v>
      </c>
      <c r="D118" s="79" t="s">
        <v>236</v>
      </c>
      <c r="E118" s="79" t="s">
        <v>56</v>
      </c>
      <c r="F118" s="79" t="s">
        <v>237</v>
      </c>
      <c r="G118" s="98">
        <v>0</v>
      </c>
      <c r="H118" s="79" t="s">
        <v>238</v>
      </c>
      <c r="I118" s="34"/>
      <c r="J118" s="61">
        <v>36</v>
      </c>
    </row>
    <row r="119" spans="1:10" ht="12" customHeight="1" thickBot="1">
      <c r="A119" s="71"/>
      <c r="B119" s="78"/>
      <c r="C119" s="80"/>
      <c r="D119" s="80"/>
      <c r="E119" s="80"/>
      <c r="F119" s="80"/>
      <c r="G119" s="99"/>
      <c r="H119" s="80"/>
      <c r="I119" s="34"/>
      <c r="J119" s="61"/>
    </row>
    <row r="120" spans="1:10" ht="12" customHeight="1">
      <c r="A120" s="71"/>
      <c r="B120" s="78" t="s">
        <v>11</v>
      </c>
      <c r="C120" s="79" t="s">
        <v>239</v>
      </c>
      <c r="D120" s="79" t="s">
        <v>240</v>
      </c>
      <c r="E120" s="79" t="s">
        <v>42</v>
      </c>
      <c r="F120" s="79" t="s">
        <v>241</v>
      </c>
      <c r="G120" s="98">
        <v>0</v>
      </c>
      <c r="H120" s="79" t="s">
        <v>242</v>
      </c>
      <c r="I120" s="66"/>
    </row>
    <row r="121" spans="1:10" ht="12" customHeight="1" thickBot="1">
      <c r="A121" s="71"/>
      <c r="B121" s="78"/>
      <c r="C121" s="80"/>
      <c r="D121" s="80"/>
      <c r="E121" s="80"/>
      <c r="F121" s="80"/>
      <c r="G121" s="99"/>
      <c r="H121" s="80"/>
      <c r="I121" s="66"/>
    </row>
    <row r="122" spans="1:10" ht="12" customHeight="1">
      <c r="A122" s="71"/>
      <c r="B122" s="78" t="s">
        <v>12</v>
      </c>
      <c r="C122" s="79" t="s">
        <v>243</v>
      </c>
      <c r="D122" s="79" t="s">
        <v>244</v>
      </c>
      <c r="E122" s="79" t="s">
        <v>42</v>
      </c>
      <c r="F122" s="79" t="s">
        <v>245</v>
      </c>
      <c r="G122" s="98">
        <v>0</v>
      </c>
      <c r="H122" s="79" t="s">
        <v>246</v>
      </c>
      <c r="I122" s="66"/>
    </row>
    <row r="123" spans="1:10" ht="12" customHeight="1" thickBot="1">
      <c r="A123" s="72"/>
      <c r="B123" s="81"/>
      <c r="C123" s="80"/>
      <c r="D123" s="80"/>
      <c r="E123" s="80"/>
      <c r="F123" s="80"/>
      <c r="G123" s="99"/>
      <c r="H123" s="80"/>
      <c r="I123" s="66"/>
    </row>
    <row r="124" spans="1:10" ht="12" customHeight="1">
      <c r="B124" s="13"/>
      <c r="C124" s="9"/>
      <c r="D124" s="9"/>
      <c r="E124" s="26"/>
      <c r="F124" s="9"/>
      <c r="G124" s="9"/>
      <c r="H124" s="23"/>
      <c r="I124" s="11"/>
    </row>
    <row r="125" spans="1:10" ht="12" hidden="1" customHeight="1">
      <c r="A125" s="84" t="s">
        <v>24</v>
      </c>
      <c r="B125" s="77" t="s">
        <v>4</v>
      </c>
      <c r="C125" s="92" t="s">
        <v>104</v>
      </c>
      <c r="D125" s="92" t="s">
        <v>105</v>
      </c>
      <c r="E125" s="92" t="s">
        <v>101</v>
      </c>
      <c r="F125" s="92" t="s">
        <v>102</v>
      </c>
      <c r="G125" s="92">
        <v>0</v>
      </c>
      <c r="H125" s="92" t="s">
        <v>106</v>
      </c>
      <c r="I125" s="66"/>
      <c r="J125" s="61">
        <v>37</v>
      </c>
    </row>
    <row r="126" spans="1:10" ht="12" hidden="1" customHeight="1" thickBot="1">
      <c r="A126" s="85"/>
      <c r="B126" s="78"/>
      <c r="C126" s="93"/>
      <c r="D126" s="93"/>
      <c r="E126" s="93"/>
      <c r="F126" s="93"/>
      <c r="G126" s="93"/>
      <c r="H126" s="93"/>
      <c r="I126" s="66"/>
      <c r="J126" s="61"/>
    </row>
    <row r="127" spans="1:10" ht="12" hidden="1" customHeight="1">
      <c r="A127" s="85"/>
      <c r="B127" s="78" t="s">
        <v>5</v>
      </c>
      <c r="C127" s="92" t="s">
        <v>107</v>
      </c>
      <c r="D127" s="92" t="s">
        <v>108</v>
      </c>
      <c r="E127" s="92" t="s">
        <v>37</v>
      </c>
      <c r="F127" s="92" t="s">
        <v>38</v>
      </c>
      <c r="G127" s="92">
        <v>0</v>
      </c>
      <c r="H127" s="92" t="s">
        <v>109</v>
      </c>
      <c r="I127" s="66"/>
      <c r="J127" s="61">
        <v>38</v>
      </c>
    </row>
    <row r="128" spans="1:10" ht="12" hidden="1" customHeight="1" thickBot="1">
      <c r="A128" s="85"/>
      <c r="B128" s="78"/>
      <c r="C128" s="93"/>
      <c r="D128" s="93"/>
      <c r="E128" s="93"/>
      <c r="F128" s="93"/>
      <c r="G128" s="93"/>
      <c r="H128" s="93"/>
      <c r="I128" s="66"/>
      <c r="J128" s="61"/>
    </row>
    <row r="129" spans="1:10" ht="12" hidden="1" customHeight="1">
      <c r="A129" s="85"/>
      <c r="B129" s="78" t="s">
        <v>6</v>
      </c>
      <c r="C129" s="92" t="s">
        <v>110</v>
      </c>
      <c r="D129" s="92" t="s">
        <v>111</v>
      </c>
      <c r="E129" s="92" t="s">
        <v>27</v>
      </c>
      <c r="F129" s="92" t="s">
        <v>112</v>
      </c>
      <c r="G129" s="92">
        <v>0</v>
      </c>
      <c r="H129" s="92" t="s">
        <v>113</v>
      </c>
      <c r="I129" s="34"/>
      <c r="J129" s="61">
        <v>39</v>
      </c>
    </row>
    <row r="130" spans="1:10" ht="12" hidden="1" customHeight="1" thickBot="1">
      <c r="A130" s="85"/>
      <c r="B130" s="78"/>
      <c r="C130" s="93"/>
      <c r="D130" s="93"/>
      <c r="E130" s="93"/>
      <c r="F130" s="93"/>
      <c r="G130" s="93"/>
      <c r="H130" s="93"/>
      <c r="I130" s="34"/>
      <c r="J130" s="61"/>
    </row>
    <row r="131" spans="1:10" ht="12" hidden="1" customHeight="1">
      <c r="A131" s="85"/>
      <c r="B131" s="78" t="s">
        <v>6</v>
      </c>
      <c r="C131" s="92" t="s">
        <v>114</v>
      </c>
      <c r="D131" s="92" t="s">
        <v>115</v>
      </c>
      <c r="E131" s="92" t="s">
        <v>72</v>
      </c>
      <c r="F131" s="92" t="s">
        <v>116</v>
      </c>
      <c r="G131" s="92">
        <v>0</v>
      </c>
      <c r="H131" s="92" t="s">
        <v>117</v>
      </c>
      <c r="I131" s="34"/>
      <c r="J131" s="61">
        <v>40</v>
      </c>
    </row>
    <row r="132" spans="1:10" ht="12" hidden="1" customHeight="1" thickBot="1">
      <c r="A132" s="85"/>
      <c r="B132" s="94"/>
      <c r="C132" s="93"/>
      <c r="D132" s="93"/>
      <c r="E132" s="93"/>
      <c r="F132" s="93"/>
      <c r="G132" s="93"/>
      <c r="H132" s="93"/>
      <c r="I132" s="34"/>
      <c r="J132" s="61"/>
    </row>
    <row r="133" spans="1:10" ht="12" hidden="1" customHeight="1">
      <c r="A133" s="91"/>
      <c r="B133" s="73" t="s">
        <v>11</v>
      </c>
      <c r="C133" s="92" t="s">
        <v>118</v>
      </c>
      <c r="D133" s="92" t="s">
        <v>119</v>
      </c>
      <c r="E133" s="92" t="s">
        <v>37</v>
      </c>
      <c r="F133" s="92" t="s">
        <v>120</v>
      </c>
      <c r="G133" s="92">
        <v>0</v>
      </c>
      <c r="H133" s="92" t="s">
        <v>121</v>
      </c>
      <c r="I133" s="66"/>
    </row>
    <row r="134" spans="1:10" ht="12" hidden="1" customHeight="1" thickBot="1">
      <c r="A134" s="91"/>
      <c r="B134" s="69"/>
      <c r="C134" s="93"/>
      <c r="D134" s="93"/>
      <c r="E134" s="93"/>
      <c r="F134" s="93"/>
      <c r="G134" s="93"/>
      <c r="H134" s="93"/>
      <c r="I134" s="66"/>
    </row>
    <row r="135" spans="1:10" ht="12" hidden="1" customHeight="1">
      <c r="A135" s="85"/>
      <c r="B135" s="95" t="s">
        <v>11</v>
      </c>
      <c r="C135" s="92" t="s">
        <v>122</v>
      </c>
      <c r="D135" s="92" t="s">
        <v>123</v>
      </c>
      <c r="E135" s="92" t="s">
        <v>72</v>
      </c>
      <c r="F135" s="92" t="s">
        <v>124</v>
      </c>
      <c r="G135" s="92">
        <v>0</v>
      </c>
      <c r="H135" s="92" t="s">
        <v>125</v>
      </c>
      <c r="I135" s="66"/>
    </row>
    <row r="136" spans="1:10" ht="12" hidden="1" customHeight="1" thickBot="1">
      <c r="A136" s="86"/>
      <c r="B136" s="81"/>
      <c r="C136" s="93"/>
      <c r="D136" s="93"/>
      <c r="E136" s="93"/>
      <c r="F136" s="93"/>
      <c r="G136" s="93"/>
      <c r="H136" s="93"/>
      <c r="I136" s="66"/>
    </row>
    <row r="137" spans="1:10" ht="12" customHeight="1">
      <c r="A137" s="1"/>
      <c r="B137" s="2"/>
      <c r="C137" s="3"/>
      <c r="D137" s="4"/>
      <c r="E137" s="4"/>
      <c r="F137" s="5"/>
      <c r="G137" s="5"/>
      <c r="H137" s="3"/>
      <c r="J137" s="1"/>
    </row>
    <row r="138" spans="1:10" ht="12" customHeight="1">
      <c r="A138" s="1"/>
      <c r="B138" s="25" t="str">
        <f>[2]реквизиты!$A$6</f>
        <v>Гл. судья, судья ВК</v>
      </c>
      <c r="C138" s="6"/>
      <c r="D138" s="6"/>
      <c r="E138" s="28"/>
      <c r="F138" s="25" t="str">
        <f>[2]реквизиты!$G6</f>
        <v>Б.Л.Сова</v>
      </c>
      <c r="G138" s="25"/>
      <c r="H138" s="6"/>
    </row>
    <row r="139" spans="1:10" ht="14.25" customHeight="1">
      <c r="A139" s="1"/>
      <c r="B139" s="25"/>
      <c r="C139" s="7"/>
      <c r="D139" s="7"/>
      <c r="E139" s="29"/>
      <c r="F139" s="31" t="str">
        <f>[2]реквизиты!$G7</f>
        <v>/Рязань/</v>
      </c>
      <c r="G139" s="24"/>
      <c r="H139" s="7"/>
    </row>
    <row r="140" spans="1:10" ht="17.25" customHeight="1">
      <c r="A140" s="1"/>
      <c r="B140" s="25" t="str">
        <f>[2]реквизиты!$A$8</f>
        <v>Гл. секретарь, судья ВК</v>
      </c>
      <c r="C140" s="7"/>
      <c r="D140" s="7"/>
      <c r="E140" s="29"/>
      <c r="F140" s="25" t="str">
        <f>[2]реквизиты!$G8</f>
        <v>Д.Е.Вышегородцев</v>
      </c>
      <c r="G140" s="25"/>
      <c r="H140" s="6"/>
    </row>
    <row r="141" spans="1:10" ht="12" customHeight="1">
      <c r="C141" s="1"/>
      <c r="F141" s="31" t="str">
        <f>[2]реквизиты!$G9</f>
        <v>/Томск/</v>
      </c>
      <c r="H141" s="7"/>
    </row>
    <row r="146" spans="19:19">
      <c r="S146" t="s">
        <v>10</v>
      </c>
    </row>
  </sheetData>
  <mergeCells count="524">
    <mergeCell ref="I135:I136"/>
    <mergeCell ref="B135:B136"/>
    <mergeCell ref="C135:C136"/>
    <mergeCell ref="D135:D136"/>
    <mergeCell ref="E135:E136"/>
    <mergeCell ref="F135:F136"/>
    <mergeCell ref="G135:G136"/>
    <mergeCell ref="H131:H132"/>
    <mergeCell ref="J129:J130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B131:B132"/>
    <mergeCell ref="C131:C132"/>
    <mergeCell ref="D131:D132"/>
    <mergeCell ref="E131:E132"/>
    <mergeCell ref="F131:F132"/>
    <mergeCell ref="G131:G132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B122:B123"/>
    <mergeCell ref="C122:C123"/>
    <mergeCell ref="D122:D123"/>
    <mergeCell ref="E122:E123"/>
    <mergeCell ref="F122:F123"/>
    <mergeCell ref="G122:G123"/>
    <mergeCell ref="I125:I126"/>
    <mergeCell ref="B129:B130"/>
    <mergeCell ref="C129:C130"/>
    <mergeCell ref="D129:D130"/>
    <mergeCell ref="E129:E130"/>
    <mergeCell ref="F129:F130"/>
    <mergeCell ref="G129:G130"/>
    <mergeCell ref="H129:H130"/>
    <mergeCell ref="H135:H136"/>
    <mergeCell ref="J116:J117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18:B119"/>
    <mergeCell ref="C118:C119"/>
    <mergeCell ref="D118:D119"/>
    <mergeCell ref="E118:E119"/>
    <mergeCell ref="F118:F119"/>
    <mergeCell ref="G118:G119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B109:B110"/>
    <mergeCell ref="C109:C110"/>
    <mergeCell ref="D109:D110"/>
    <mergeCell ref="E109:E110"/>
    <mergeCell ref="F109:F110"/>
    <mergeCell ref="G109:G110"/>
    <mergeCell ref="I112:I113"/>
    <mergeCell ref="B116:B117"/>
    <mergeCell ref="C116:C117"/>
    <mergeCell ref="D116:D117"/>
    <mergeCell ref="E116:E117"/>
    <mergeCell ref="F116:F117"/>
    <mergeCell ref="G116:G117"/>
    <mergeCell ref="H116:H117"/>
    <mergeCell ref="H122:H123"/>
    <mergeCell ref="J103:J104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5:B106"/>
    <mergeCell ref="C105:C106"/>
    <mergeCell ref="D105:D106"/>
    <mergeCell ref="E105:E106"/>
    <mergeCell ref="F105:F106"/>
    <mergeCell ref="G105:G106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I96:I97"/>
    <mergeCell ref="A99:A110"/>
    <mergeCell ref="B99:B100"/>
    <mergeCell ref="C99:C100"/>
    <mergeCell ref="D99:D100"/>
    <mergeCell ref="E99:E100"/>
    <mergeCell ref="F99:F100"/>
    <mergeCell ref="G99:G100"/>
    <mergeCell ref="H99:H100"/>
    <mergeCell ref="B96:B97"/>
    <mergeCell ref="C96:C97"/>
    <mergeCell ref="D96:D97"/>
    <mergeCell ref="E96:E97"/>
    <mergeCell ref="F96:F97"/>
    <mergeCell ref="G96:G97"/>
    <mergeCell ref="I99:I100"/>
    <mergeCell ref="B103:B104"/>
    <mergeCell ref="C103:C104"/>
    <mergeCell ref="D103:D104"/>
    <mergeCell ref="E103:E104"/>
    <mergeCell ref="F103:F104"/>
    <mergeCell ref="G103:G104"/>
    <mergeCell ref="H103:H104"/>
    <mergeCell ref="H109:H110"/>
    <mergeCell ref="J90:J91"/>
    <mergeCell ref="H92:H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2:B93"/>
    <mergeCell ref="C92:C93"/>
    <mergeCell ref="D92:D93"/>
    <mergeCell ref="E92:E93"/>
    <mergeCell ref="F92:F93"/>
    <mergeCell ref="G92:G93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B83:B84"/>
    <mergeCell ref="C83:C84"/>
    <mergeCell ref="D83:D84"/>
    <mergeCell ref="E83:E84"/>
    <mergeCell ref="F83:F84"/>
    <mergeCell ref="G83:G84"/>
    <mergeCell ref="I86:I87"/>
    <mergeCell ref="B90:B91"/>
    <mergeCell ref="C90:C91"/>
    <mergeCell ref="D90:D91"/>
    <mergeCell ref="E90:E91"/>
    <mergeCell ref="F90:F91"/>
    <mergeCell ref="G90:G91"/>
    <mergeCell ref="H90:H91"/>
    <mergeCell ref="H96:H97"/>
    <mergeCell ref="J77:J78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B70:B71"/>
    <mergeCell ref="C70:C71"/>
    <mergeCell ref="D70:D71"/>
    <mergeCell ref="E70:E71"/>
    <mergeCell ref="F70:F71"/>
    <mergeCell ref="G70:G71"/>
    <mergeCell ref="I73:I74"/>
    <mergeCell ref="B77:B78"/>
    <mergeCell ref="C77:C78"/>
    <mergeCell ref="D77:D78"/>
    <mergeCell ref="E77:E78"/>
    <mergeCell ref="F77:F78"/>
    <mergeCell ref="G77:G78"/>
    <mergeCell ref="H77:H78"/>
    <mergeCell ref="H83:H84"/>
    <mergeCell ref="J64:J65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66:B67"/>
    <mergeCell ref="C66:C67"/>
    <mergeCell ref="D66:D67"/>
    <mergeCell ref="E66:E67"/>
    <mergeCell ref="F66:F67"/>
    <mergeCell ref="G66:G67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A60:A71"/>
    <mergeCell ref="B60:B61"/>
    <mergeCell ref="C60:C61"/>
    <mergeCell ref="D60:D61"/>
    <mergeCell ref="E60:E61"/>
    <mergeCell ref="F60:F61"/>
    <mergeCell ref="G60:G61"/>
    <mergeCell ref="H60:H61"/>
    <mergeCell ref="A47:A58"/>
    <mergeCell ref="B64:B65"/>
    <mergeCell ref="C64:C65"/>
    <mergeCell ref="D64:D65"/>
    <mergeCell ref="E64:E65"/>
    <mergeCell ref="F64:F65"/>
    <mergeCell ref="G64:G65"/>
    <mergeCell ref="H64:H65"/>
    <mergeCell ref="H70:H71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B55:B56"/>
    <mergeCell ref="C55:C56"/>
    <mergeCell ref="D55:D56"/>
    <mergeCell ref="E55:E56"/>
    <mergeCell ref="H57:H58"/>
    <mergeCell ref="I57:I58"/>
    <mergeCell ref="B51:B52"/>
    <mergeCell ref="C51:C52"/>
    <mergeCell ref="D51:D52"/>
    <mergeCell ref="E51:E52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F42:F43"/>
    <mergeCell ref="G42:G43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B47:B48"/>
    <mergeCell ref="C47:C48"/>
    <mergeCell ref="D47:D48"/>
    <mergeCell ref="E47:E48"/>
    <mergeCell ref="F47:F48"/>
    <mergeCell ref="H49:H50"/>
    <mergeCell ref="I49:I50"/>
    <mergeCell ref="J49:J50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38:B39"/>
    <mergeCell ref="C38:C39"/>
    <mergeCell ref="D38:D39"/>
    <mergeCell ref="E38:E39"/>
    <mergeCell ref="F38:F39"/>
    <mergeCell ref="G38:G39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H38:H39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2:B43"/>
    <mergeCell ref="C42:C43"/>
    <mergeCell ref="D42:D43"/>
    <mergeCell ref="E42:E43"/>
    <mergeCell ref="P30:P31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I31:I32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5:B26"/>
    <mergeCell ref="C25:C26"/>
    <mergeCell ref="D25:D26"/>
    <mergeCell ref="E25:E26"/>
    <mergeCell ref="F25:F26"/>
    <mergeCell ref="G25:G26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H18:H19"/>
    <mergeCell ref="B16:B17"/>
    <mergeCell ref="C16:C17"/>
    <mergeCell ref="D16:D17"/>
    <mergeCell ref="E16:E17"/>
    <mergeCell ref="F16:F17"/>
    <mergeCell ref="G16:G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H25:H26"/>
    <mergeCell ref="H29:H30"/>
    <mergeCell ref="I29:I30"/>
    <mergeCell ref="J12:J13"/>
    <mergeCell ref="B14:B15"/>
    <mergeCell ref="C14:C15"/>
    <mergeCell ref="D14:D15"/>
    <mergeCell ref="E14:E15"/>
    <mergeCell ref="F14:F15"/>
    <mergeCell ref="G14:G15"/>
    <mergeCell ref="H14:H15"/>
    <mergeCell ref="J14:J15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8:A19"/>
    <mergeCell ref="B8:B9"/>
    <mergeCell ref="C8:C9"/>
    <mergeCell ref="D8:D9"/>
    <mergeCell ref="E8:E9"/>
    <mergeCell ref="F8:F9"/>
    <mergeCell ref="G8:G9"/>
    <mergeCell ref="H8:H9"/>
    <mergeCell ref="I8:I9"/>
    <mergeCell ref="B12:B13"/>
    <mergeCell ref="C12:C13"/>
    <mergeCell ref="D12:D13"/>
    <mergeCell ref="E12:E13"/>
    <mergeCell ref="F12:F13"/>
    <mergeCell ref="G12:G13"/>
    <mergeCell ref="H12:H13"/>
    <mergeCell ref="I12:I13"/>
    <mergeCell ref="H16:H17"/>
    <mergeCell ref="B18:B19"/>
    <mergeCell ref="C18:C19"/>
    <mergeCell ref="D18:D19"/>
    <mergeCell ref="E18:E19"/>
    <mergeCell ref="F18:F19"/>
    <mergeCell ref="G18:G19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" right="0" top="0.15748031496062992" bottom="0.11811023622047245" header="0.6692913385826772" footer="0.59055118110236227"/>
  <pageSetup paperSize="9" scale="94" pageOrder="overThenDown" orientation="portrait" r:id="rId1"/>
  <headerFooter alignWithMargins="0"/>
  <rowBreaks count="1" manualBreakCount="1">
    <brk id="141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zoomScaleNormal="100" workbookViewId="0">
      <selection activeCell="H141" sqref="A1:I14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37" t="s">
        <v>7</v>
      </c>
      <c r="B1" s="37"/>
      <c r="C1" s="37"/>
      <c r="D1" s="37"/>
      <c r="E1" s="37"/>
      <c r="F1" s="37"/>
      <c r="G1" s="37"/>
      <c r="H1" s="37"/>
      <c r="I1" s="37"/>
    </row>
    <row r="2" spans="1:10" ht="17.25" customHeight="1">
      <c r="A2" s="38" t="s">
        <v>19</v>
      </c>
      <c r="B2" s="38"/>
      <c r="C2" s="38"/>
      <c r="D2" s="38"/>
      <c r="E2" s="38"/>
      <c r="F2" s="38"/>
      <c r="G2" s="38"/>
      <c r="H2" s="38"/>
      <c r="I2" s="38"/>
    </row>
    <row r="3" spans="1:10" ht="60" customHeight="1">
      <c r="A3" s="39" t="str">
        <f>[1]реквизиты!$A$2</f>
        <v>Первенство России по самбо среди юношей и девушек (15-16 лет) 2001-02г.р.</v>
      </c>
      <c r="B3" s="39"/>
      <c r="C3" s="39"/>
      <c r="D3" s="39"/>
      <c r="E3" s="39"/>
      <c r="F3" s="39"/>
      <c r="G3" s="39"/>
      <c r="H3" s="39"/>
      <c r="I3" s="39"/>
    </row>
    <row r="4" spans="1:10" ht="16.5" customHeight="1" thickBot="1">
      <c r="A4" s="38" t="str">
        <f>[2]реквизиты!$A$3</f>
        <v>05-09 октября 2017г.                              г.Владивосток</v>
      </c>
      <c r="B4" s="38"/>
      <c r="C4" s="38"/>
      <c r="D4" s="38"/>
      <c r="E4" s="38"/>
      <c r="F4" s="38"/>
      <c r="G4" s="38"/>
      <c r="H4" s="38"/>
      <c r="I4" s="38"/>
    </row>
    <row r="5" spans="1:10" ht="3.75" hidden="1" customHeight="1" thickBot="1">
      <c r="A5" s="38"/>
      <c r="B5" s="38"/>
      <c r="C5" s="38"/>
      <c r="D5" s="38"/>
      <c r="E5" s="38"/>
      <c r="F5" s="38"/>
      <c r="G5" s="38"/>
      <c r="H5" s="38"/>
      <c r="I5" s="38"/>
    </row>
    <row r="6" spans="1:10" ht="11.1" customHeight="1">
      <c r="B6" s="40" t="s">
        <v>0</v>
      </c>
      <c r="C6" s="42" t="s">
        <v>1</v>
      </c>
      <c r="D6" s="42" t="s">
        <v>2</v>
      </c>
      <c r="E6" s="42" t="s">
        <v>14</v>
      </c>
      <c r="F6" s="42" t="s">
        <v>15</v>
      </c>
      <c r="G6" s="44"/>
      <c r="H6" s="46" t="s">
        <v>3</v>
      </c>
      <c r="I6" s="48"/>
    </row>
    <row r="7" spans="1:10" ht="13.5" customHeight="1" thickBot="1">
      <c r="B7" s="41"/>
      <c r="C7" s="43"/>
      <c r="D7" s="43"/>
      <c r="E7" s="43"/>
      <c r="F7" s="43"/>
      <c r="G7" s="45"/>
      <c r="H7" s="47"/>
      <c r="I7" s="48"/>
    </row>
    <row r="8" spans="1:10" ht="12" hidden="1" customHeight="1">
      <c r="A8" s="49" t="s">
        <v>20</v>
      </c>
      <c r="B8" s="52" t="s">
        <v>4</v>
      </c>
      <c r="C8" s="54" t="s">
        <v>25</v>
      </c>
      <c r="D8" s="56" t="s">
        <v>26</v>
      </c>
      <c r="E8" s="56" t="s">
        <v>27</v>
      </c>
      <c r="F8" s="56" t="s">
        <v>28</v>
      </c>
      <c r="G8" s="58">
        <v>0</v>
      </c>
      <c r="H8" s="54" t="s">
        <v>29</v>
      </c>
      <c r="I8" s="60"/>
      <c r="J8" s="61">
        <v>1</v>
      </c>
    </row>
    <row r="9" spans="1:10" ht="12" hidden="1" customHeight="1">
      <c r="A9" s="50"/>
      <c r="B9" s="53"/>
      <c r="C9" s="55"/>
      <c r="D9" s="57"/>
      <c r="E9" s="57"/>
      <c r="F9" s="57"/>
      <c r="G9" s="59"/>
      <c r="H9" s="55"/>
      <c r="I9" s="60"/>
      <c r="J9" s="61"/>
    </row>
    <row r="10" spans="1:10" ht="12" hidden="1" customHeight="1">
      <c r="A10" s="50"/>
      <c r="B10" s="53" t="s">
        <v>5</v>
      </c>
      <c r="C10" s="62" t="s">
        <v>30</v>
      </c>
      <c r="D10" s="63" t="s">
        <v>31</v>
      </c>
      <c r="E10" s="63" t="s">
        <v>32</v>
      </c>
      <c r="F10" s="63" t="s">
        <v>33</v>
      </c>
      <c r="G10" s="64">
        <v>0</v>
      </c>
      <c r="H10" s="62" t="s">
        <v>34</v>
      </c>
      <c r="I10" s="60"/>
      <c r="J10" s="61">
        <v>2</v>
      </c>
    </row>
    <row r="11" spans="1:10" ht="12" hidden="1" customHeight="1">
      <c r="A11" s="50"/>
      <c r="B11" s="53"/>
      <c r="C11" s="55"/>
      <c r="D11" s="57"/>
      <c r="E11" s="57"/>
      <c r="F11" s="57"/>
      <c r="G11" s="59"/>
      <c r="H11" s="55"/>
      <c r="I11" s="60"/>
      <c r="J11" s="61"/>
    </row>
    <row r="12" spans="1:10" ht="12" hidden="1" customHeight="1">
      <c r="A12" s="50"/>
      <c r="B12" s="65" t="s">
        <v>6</v>
      </c>
      <c r="C12" s="62" t="s">
        <v>35</v>
      </c>
      <c r="D12" s="63" t="s">
        <v>36</v>
      </c>
      <c r="E12" s="63" t="s">
        <v>37</v>
      </c>
      <c r="F12" s="63" t="s">
        <v>38</v>
      </c>
      <c r="G12" s="64">
        <v>0</v>
      </c>
      <c r="H12" s="62" t="s">
        <v>39</v>
      </c>
      <c r="I12" s="66"/>
      <c r="J12" s="61">
        <v>3</v>
      </c>
    </row>
    <row r="13" spans="1:10" ht="12" hidden="1" customHeight="1">
      <c r="A13" s="50"/>
      <c r="B13" s="65"/>
      <c r="C13" s="55"/>
      <c r="D13" s="57"/>
      <c r="E13" s="57"/>
      <c r="F13" s="57"/>
      <c r="G13" s="59"/>
      <c r="H13" s="55"/>
      <c r="I13" s="66"/>
      <c r="J13" s="61"/>
    </row>
    <row r="14" spans="1:10" ht="12" hidden="1" customHeight="1">
      <c r="A14" s="50"/>
      <c r="B14" s="67" t="s">
        <v>6</v>
      </c>
      <c r="C14" s="62" t="s">
        <v>40</v>
      </c>
      <c r="D14" s="63" t="s">
        <v>41</v>
      </c>
      <c r="E14" s="63" t="s">
        <v>42</v>
      </c>
      <c r="F14" s="63" t="s">
        <v>43</v>
      </c>
      <c r="G14" s="64">
        <v>0</v>
      </c>
      <c r="H14" s="62" t="s">
        <v>44</v>
      </c>
      <c r="I14" s="34"/>
      <c r="J14" s="61">
        <v>4</v>
      </c>
    </row>
    <row r="15" spans="1:10" ht="12" hidden="1" customHeight="1">
      <c r="A15" s="50"/>
      <c r="B15" s="68"/>
      <c r="C15" s="55"/>
      <c r="D15" s="57"/>
      <c r="E15" s="57"/>
      <c r="F15" s="57"/>
      <c r="G15" s="59"/>
      <c r="H15" s="55"/>
      <c r="I15" s="34"/>
      <c r="J15" s="61"/>
    </row>
    <row r="16" spans="1:10" ht="12" hidden="1" customHeight="1">
      <c r="A16" s="50"/>
      <c r="B16" s="67" t="s">
        <v>11</v>
      </c>
      <c r="C16" s="62" t="s">
        <v>45</v>
      </c>
      <c r="D16" s="63" t="s">
        <v>46</v>
      </c>
      <c r="E16" s="63" t="s">
        <v>47</v>
      </c>
      <c r="F16" s="63" t="s">
        <v>48</v>
      </c>
      <c r="G16" s="64">
        <v>0</v>
      </c>
      <c r="H16" s="62" t="s">
        <v>49</v>
      </c>
      <c r="I16" s="34"/>
    </row>
    <row r="17" spans="1:16" ht="12" hidden="1" customHeight="1">
      <c r="A17" s="50"/>
      <c r="B17" s="68"/>
      <c r="C17" s="55"/>
      <c r="D17" s="57"/>
      <c r="E17" s="57"/>
      <c r="F17" s="57"/>
      <c r="G17" s="59"/>
      <c r="H17" s="55"/>
      <c r="I17" s="34"/>
    </row>
    <row r="18" spans="1:16" ht="12" hidden="1" customHeight="1">
      <c r="A18" s="50"/>
      <c r="B18" s="65" t="s">
        <v>11</v>
      </c>
      <c r="C18" s="62" t="s">
        <v>50</v>
      </c>
      <c r="D18" s="63" t="s">
        <v>51</v>
      </c>
      <c r="E18" s="63" t="s">
        <v>37</v>
      </c>
      <c r="F18" s="63" t="s">
        <v>52</v>
      </c>
      <c r="G18" s="64">
        <v>0</v>
      </c>
      <c r="H18" s="62" t="s">
        <v>53</v>
      </c>
      <c r="I18" s="66"/>
    </row>
    <row r="19" spans="1:16" ht="12" hidden="1" customHeight="1" thickBot="1">
      <c r="A19" s="51"/>
      <c r="B19" s="69"/>
      <c r="C19" s="55"/>
      <c r="D19" s="57"/>
      <c r="E19" s="57"/>
      <c r="F19" s="57"/>
      <c r="G19" s="59"/>
      <c r="H19" s="55"/>
      <c r="I19" s="66"/>
    </row>
    <row r="20" spans="1:16" ht="12" hidden="1" customHeight="1" thickBot="1">
      <c r="B20" s="8"/>
      <c r="C20" s="8"/>
      <c r="D20" s="8"/>
      <c r="E20" s="8"/>
      <c r="F20" s="8"/>
      <c r="G20" s="8"/>
      <c r="H20" s="8"/>
      <c r="I20" s="11"/>
    </row>
    <row r="21" spans="1:16" ht="9" customHeight="1">
      <c r="A21" s="70" t="s">
        <v>21</v>
      </c>
      <c r="B21" s="73" t="s">
        <v>4</v>
      </c>
      <c r="C21" s="74" t="s">
        <v>126</v>
      </c>
      <c r="D21" s="74" t="s">
        <v>127</v>
      </c>
      <c r="E21" s="74" t="s">
        <v>42</v>
      </c>
      <c r="F21" s="74" t="s">
        <v>128</v>
      </c>
      <c r="G21" s="96">
        <v>0</v>
      </c>
      <c r="H21" s="74" t="s">
        <v>129</v>
      </c>
      <c r="I21" s="66"/>
      <c r="J21" s="61">
        <v>5</v>
      </c>
    </row>
    <row r="22" spans="1:16" ht="12" customHeight="1" thickBot="1">
      <c r="A22" s="71"/>
      <c r="B22" s="65"/>
      <c r="C22" s="75"/>
      <c r="D22" s="75"/>
      <c r="E22" s="75"/>
      <c r="F22" s="75"/>
      <c r="G22" s="97"/>
      <c r="H22" s="75"/>
      <c r="I22" s="66"/>
      <c r="J22" s="61"/>
    </row>
    <row r="23" spans="1:16" ht="12" customHeight="1">
      <c r="A23" s="71"/>
      <c r="B23" s="65" t="s">
        <v>5</v>
      </c>
      <c r="C23" s="74" t="s">
        <v>130</v>
      </c>
      <c r="D23" s="74" t="s">
        <v>131</v>
      </c>
      <c r="E23" s="74" t="s">
        <v>42</v>
      </c>
      <c r="F23" s="74" t="s">
        <v>132</v>
      </c>
      <c r="G23" s="96">
        <v>0</v>
      </c>
      <c r="H23" s="74" t="s">
        <v>133</v>
      </c>
      <c r="I23" s="66"/>
      <c r="J23" s="61">
        <v>6</v>
      </c>
    </row>
    <row r="24" spans="1:16" ht="12" customHeight="1" thickBot="1">
      <c r="A24" s="71"/>
      <c r="B24" s="65"/>
      <c r="C24" s="75"/>
      <c r="D24" s="75"/>
      <c r="E24" s="75"/>
      <c r="F24" s="75"/>
      <c r="G24" s="97"/>
      <c r="H24" s="75"/>
      <c r="I24" s="66"/>
      <c r="J24" s="61"/>
    </row>
    <row r="25" spans="1:16" ht="12" customHeight="1">
      <c r="A25" s="71"/>
      <c r="B25" s="65" t="s">
        <v>6</v>
      </c>
      <c r="C25" s="74" t="s">
        <v>134</v>
      </c>
      <c r="D25" s="74" t="s">
        <v>135</v>
      </c>
      <c r="E25" s="74" t="s">
        <v>56</v>
      </c>
      <c r="F25" s="74" t="s">
        <v>85</v>
      </c>
      <c r="G25" s="96">
        <v>0</v>
      </c>
      <c r="H25" s="74" t="s">
        <v>136</v>
      </c>
      <c r="I25" s="34"/>
      <c r="J25" s="61">
        <v>7</v>
      </c>
    </row>
    <row r="26" spans="1:16" ht="12" customHeight="1" thickBot="1">
      <c r="A26" s="71"/>
      <c r="B26" s="65"/>
      <c r="C26" s="75"/>
      <c r="D26" s="75"/>
      <c r="E26" s="75"/>
      <c r="F26" s="75"/>
      <c r="G26" s="97"/>
      <c r="H26" s="75"/>
      <c r="I26" s="34"/>
      <c r="J26" s="61"/>
    </row>
    <row r="27" spans="1:16" ht="12" customHeight="1">
      <c r="A27" s="71"/>
      <c r="B27" s="65" t="s">
        <v>6</v>
      </c>
      <c r="C27" s="74" t="s">
        <v>137</v>
      </c>
      <c r="D27" s="74" t="s">
        <v>138</v>
      </c>
      <c r="E27" s="74" t="s">
        <v>56</v>
      </c>
      <c r="F27" s="74" t="s">
        <v>139</v>
      </c>
      <c r="G27" s="96">
        <v>0</v>
      </c>
      <c r="H27" s="74" t="s">
        <v>140</v>
      </c>
      <c r="I27" s="34"/>
      <c r="J27" s="61">
        <v>8</v>
      </c>
    </row>
    <row r="28" spans="1:16" ht="12" customHeight="1" thickBot="1">
      <c r="A28" s="71"/>
      <c r="B28" s="65"/>
      <c r="C28" s="75"/>
      <c r="D28" s="75"/>
      <c r="E28" s="75"/>
      <c r="F28" s="75"/>
      <c r="G28" s="97"/>
      <c r="H28" s="75"/>
      <c r="I28" s="34"/>
      <c r="J28" s="61"/>
    </row>
    <row r="29" spans="1:16" ht="12" customHeight="1">
      <c r="A29" s="71"/>
      <c r="B29" s="65" t="s">
        <v>11</v>
      </c>
      <c r="C29" s="74" t="s">
        <v>141</v>
      </c>
      <c r="D29" s="74" t="s">
        <v>51</v>
      </c>
      <c r="E29" s="74" t="s">
        <v>32</v>
      </c>
      <c r="F29" s="74" t="s">
        <v>33</v>
      </c>
      <c r="G29" s="96">
        <v>0</v>
      </c>
      <c r="H29" s="74" t="s">
        <v>34</v>
      </c>
      <c r="I29" s="66"/>
    </row>
    <row r="30" spans="1:16" ht="12" customHeight="1" thickBot="1">
      <c r="A30" s="71"/>
      <c r="B30" s="65"/>
      <c r="C30" s="75"/>
      <c r="D30" s="75"/>
      <c r="E30" s="75"/>
      <c r="F30" s="75"/>
      <c r="G30" s="97"/>
      <c r="H30" s="75"/>
      <c r="I30" s="66"/>
      <c r="L30" s="18"/>
      <c r="M30" s="19"/>
      <c r="N30" s="18"/>
      <c r="O30" s="20"/>
      <c r="P30" s="76"/>
    </row>
    <row r="31" spans="1:16" ht="12" customHeight="1">
      <c r="A31" s="71"/>
      <c r="B31" s="65" t="s">
        <v>12</v>
      </c>
      <c r="C31" s="74" t="s">
        <v>142</v>
      </c>
      <c r="D31" s="74" t="s">
        <v>143</v>
      </c>
      <c r="E31" s="74" t="s">
        <v>56</v>
      </c>
      <c r="F31" s="74" t="s">
        <v>85</v>
      </c>
      <c r="G31" s="96">
        <v>0</v>
      </c>
      <c r="H31" s="74" t="s">
        <v>144</v>
      </c>
      <c r="I31" s="66"/>
      <c r="L31" s="18"/>
      <c r="M31" s="19"/>
      <c r="N31" s="18"/>
      <c r="O31" s="20"/>
      <c r="P31" s="76"/>
    </row>
    <row r="32" spans="1:16" ht="12" customHeight="1" thickBot="1">
      <c r="A32" s="72"/>
      <c r="B32" s="69"/>
      <c r="C32" s="75"/>
      <c r="D32" s="75"/>
      <c r="E32" s="75"/>
      <c r="F32" s="75"/>
      <c r="G32" s="97"/>
      <c r="H32" s="75"/>
      <c r="I32" s="66"/>
    </row>
    <row r="33" spans="1:10" ht="12" hidden="1" customHeight="1" thickBot="1">
      <c r="B33" s="13"/>
      <c r="C33" s="9"/>
      <c r="D33" s="9"/>
      <c r="E33" s="26"/>
      <c r="F33" s="9"/>
      <c r="G33" s="9"/>
      <c r="H33" s="9"/>
      <c r="I33" s="11"/>
    </row>
    <row r="34" spans="1:10" ht="12" hidden="1" customHeight="1">
      <c r="A34" s="70" t="s">
        <v>17</v>
      </c>
      <c r="B34" s="77" t="s">
        <v>4</v>
      </c>
      <c r="C34" s="79" t="str">
        <f>[6]ит.пр!C6</f>
        <v>РЫЦИНА Диана Дмитриевна</v>
      </c>
      <c r="D34" s="79" t="str">
        <f>[6]ит.пр!D6</f>
        <v>11.04.02, 1ю</v>
      </c>
      <c r="E34" s="79" t="str">
        <f>[6]ит.пр!E6</f>
        <v>СФО</v>
      </c>
      <c r="F34" s="79" t="str">
        <f>[6]ит.пр!F6</f>
        <v>Красноярский, Сосновоборск, МО</v>
      </c>
      <c r="G34" s="79">
        <f>[6]ит.пр!G6</f>
        <v>0</v>
      </c>
      <c r="H34" s="79" t="str">
        <f>[6]ит.пр!H6</f>
        <v>Хрыкин ММ Батурин АВ</v>
      </c>
      <c r="I34" s="66"/>
      <c r="J34" s="61">
        <v>9</v>
      </c>
    </row>
    <row r="35" spans="1:10" ht="12" hidden="1" customHeight="1" thickBot="1">
      <c r="A35" s="71"/>
      <c r="B35" s="78"/>
      <c r="C35" s="80"/>
      <c r="D35" s="80"/>
      <c r="E35" s="80"/>
      <c r="F35" s="80"/>
      <c r="G35" s="80"/>
      <c r="H35" s="80"/>
      <c r="I35" s="66"/>
      <c r="J35" s="61"/>
    </row>
    <row r="36" spans="1:10" ht="12" hidden="1" customHeight="1">
      <c r="A36" s="71"/>
      <c r="B36" s="78" t="s">
        <v>5</v>
      </c>
      <c r="C36" s="79" t="str">
        <f>[6]ит.пр!C8</f>
        <v>ТОКТОБОЛОТ Кызы Сезим</v>
      </c>
      <c r="D36" s="79" t="str">
        <f>[6]ит.пр!D8</f>
        <v>04.11.01, кмс</v>
      </c>
      <c r="E36" s="79" t="str">
        <f>[6]ит.пр!E8</f>
        <v>СФО</v>
      </c>
      <c r="F36" s="79" t="str">
        <f>[6]ит.пр!F8</f>
        <v>Новосибирская, Новосибирск, МО</v>
      </c>
      <c r="G36" s="79">
        <f>[6]ит.пр!G8</f>
        <v>0</v>
      </c>
      <c r="H36" s="79" t="str">
        <f>[6]ит.пр!H8</f>
        <v>Завалищев.В.С Махмутов М.Ф.</v>
      </c>
      <c r="I36" s="66"/>
      <c r="J36" s="61">
        <v>10</v>
      </c>
    </row>
    <row r="37" spans="1:10" ht="12" hidden="1" customHeight="1" thickBot="1">
      <c r="A37" s="71"/>
      <c r="B37" s="78"/>
      <c r="C37" s="80"/>
      <c r="D37" s="80"/>
      <c r="E37" s="80"/>
      <c r="F37" s="80"/>
      <c r="G37" s="80"/>
      <c r="H37" s="80"/>
      <c r="I37" s="66"/>
      <c r="J37" s="61"/>
    </row>
    <row r="38" spans="1:10" ht="12" hidden="1" customHeight="1">
      <c r="A38" s="71"/>
      <c r="B38" s="78" t="s">
        <v>6</v>
      </c>
      <c r="C38" s="79" t="str">
        <f>[6]ит.пр!C10</f>
        <v>ВЕСЕЛКОВА Алёна Николаевна</v>
      </c>
      <c r="D38" s="79" t="str">
        <f>[6]ит.пр!D10</f>
        <v>13.03.01, 1ю</v>
      </c>
      <c r="E38" s="79" t="str">
        <f>[6]ит.пр!E10</f>
        <v>СФО</v>
      </c>
      <c r="F38" s="79" t="str">
        <f>[6]ит.пр!F10</f>
        <v>Красноярский, Канск, МО</v>
      </c>
      <c r="G38" s="79">
        <f>[6]ит.пр!G10</f>
        <v>0</v>
      </c>
      <c r="H38" s="79" t="str">
        <f>[6]ит.пр!H10</f>
        <v>Татару-Коваленко О.В.</v>
      </c>
      <c r="I38" s="34"/>
      <c r="J38" s="61">
        <v>11</v>
      </c>
    </row>
    <row r="39" spans="1:10" ht="12" hidden="1" customHeight="1" thickBot="1">
      <c r="A39" s="71"/>
      <c r="B39" s="78"/>
      <c r="C39" s="80"/>
      <c r="D39" s="80"/>
      <c r="E39" s="80"/>
      <c r="F39" s="80"/>
      <c r="G39" s="80"/>
      <c r="H39" s="80"/>
      <c r="I39" s="34"/>
      <c r="J39" s="61"/>
    </row>
    <row r="40" spans="1:10" ht="12" hidden="1" customHeight="1">
      <c r="A40" s="71"/>
      <c r="B40" s="78" t="s">
        <v>6</v>
      </c>
      <c r="C40" s="79" t="str">
        <f>[6]ит.пр!C12</f>
        <v>ПУЗЫРЕВА София Викторовна</v>
      </c>
      <c r="D40" s="79" t="str">
        <f>[6]ит.пр!D12</f>
        <v>29.04.03, 2р</v>
      </c>
      <c r="E40" s="79" t="str">
        <f>[6]ит.пр!E12</f>
        <v>СФО</v>
      </c>
      <c r="F40" s="79" t="str">
        <f>[6]ит.пр!F12</f>
        <v>Алтайский, Бийск, МО</v>
      </c>
      <c r="G40" s="79">
        <f>[6]ит.пр!G12</f>
        <v>0</v>
      </c>
      <c r="H40" s="79" t="str">
        <f>[6]ит.пр!H12</f>
        <v xml:space="preserve">Шалюта П.В. Паринова Т.В. </v>
      </c>
      <c r="I40" s="34"/>
      <c r="J40" s="61">
        <v>12</v>
      </c>
    </row>
    <row r="41" spans="1:10" ht="12" hidden="1" customHeight="1" thickBot="1">
      <c r="A41" s="71"/>
      <c r="B41" s="78"/>
      <c r="C41" s="80"/>
      <c r="D41" s="80"/>
      <c r="E41" s="80"/>
      <c r="F41" s="80"/>
      <c r="G41" s="80"/>
      <c r="H41" s="80"/>
      <c r="I41" s="34"/>
      <c r="J41" s="61"/>
    </row>
    <row r="42" spans="1:10" ht="12" hidden="1" customHeight="1">
      <c r="A42" s="71"/>
      <c r="B42" s="78" t="s">
        <v>11</v>
      </c>
      <c r="C42" s="79" t="str">
        <f>[6]ит.пр!C14</f>
        <v>МЕРИНОВА Елена Витальевна</v>
      </c>
      <c r="D42" s="79" t="str">
        <f>[6]ит.пр!D14</f>
        <v>27.02.02, 2р</v>
      </c>
      <c r="E42" s="79" t="str">
        <f>[6]ит.пр!E14</f>
        <v>СФО</v>
      </c>
      <c r="F42" s="79" t="str">
        <f>[6]ит.пр!F14</f>
        <v>Новосибирская, Новосибирск, МО</v>
      </c>
      <c r="G42" s="79">
        <f>[6]ит.пр!G14</f>
        <v>0</v>
      </c>
      <c r="H42" s="79" t="str">
        <f>[6]ит.пр!H14</f>
        <v>Дорогина О.А</v>
      </c>
      <c r="I42" s="66"/>
    </row>
    <row r="43" spans="1:10" ht="12" hidden="1" customHeight="1" thickBot="1">
      <c r="A43" s="71"/>
      <c r="B43" s="78"/>
      <c r="C43" s="80"/>
      <c r="D43" s="80"/>
      <c r="E43" s="80"/>
      <c r="F43" s="80"/>
      <c r="G43" s="80"/>
      <c r="H43" s="80"/>
      <c r="I43" s="66"/>
    </row>
    <row r="44" spans="1:10" ht="12" hidden="1" customHeight="1">
      <c r="A44" s="71"/>
      <c r="B44" s="78" t="s">
        <v>11</v>
      </c>
      <c r="C44" s="79" t="str">
        <f>[6]ит.пр!C16</f>
        <v>ДОСПАН Чаяна Алдын-Ххереловна</v>
      </c>
      <c r="D44" s="79" t="str">
        <f>[6]ит.пр!D16</f>
        <v>23.12.02, 2р</v>
      </c>
      <c r="E44" s="79" t="str">
        <f>[6]ит.пр!E16</f>
        <v>СФО</v>
      </c>
      <c r="F44" s="79" t="str">
        <f>[6]ит.пр!F16</f>
        <v>Р.Тыва, Кызыл, МО</v>
      </c>
      <c r="G44" s="79">
        <f>[6]ит.пр!G16</f>
        <v>0</v>
      </c>
      <c r="H44" s="79" t="str">
        <f>[6]ит.пр!H16</f>
        <v>Хуурак-оол Э.К.</v>
      </c>
      <c r="I44" s="66"/>
    </row>
    <row r="45" spans="1:10" ht="12" hidden="1" customHeight="1" thickBot="1">
      <c r="A45" s="72"/>
      <c r="B45" s="81"/>
      <c r="C45" s="80"/>
      <c r="D45" s="80"/>
      <c r="E45" s="80"/>
      <c r="F45" s="80"/>
      <c r="G45" s="80"/>
      <c r="H45" s="80"/>
      <c r="I45" s="66"/>
    </row>
    <row r="46" spans="1:10" ht="12" hidden="1" customHeight="1" thickBot="1">
      <c r="A46" s="32"/>
      <c r="B46" s="12"/>
      <c r="C46" s="33"/>
      <c r="D46" s="17"/>
      <c r="E46" s="17"/>
      <c r="F46" s="18"/>
      <c r="G46" s="9"/>
      <c r="H46" s="21"/>
      <c r="I46" s="34"/>
    </row>
    <row r="47" spans="1:10" ht="12" hidden="1" customHeight="1">
      <c r="A47" s="84" t="s">
        <v>8</v>
      </c>
      <c r="B47" s="77" t="s">
        <v>4</v>
      </c>
      <c r="C47" s="79" t="s">
        <v>54</v>
      </c>
      <c r="D47" s="79" t="s">
        <v>55</v>
      </c>
      <c r="E47" s="79" t="s">
        <v>56</v>
      </c>
      <c r="F47" s="79" t="s">
        <v>57</v>
      </c>
      <c r="G47" s="79">
        <v>0</v>
      </c>
      <c r="H47" s="79" t="s">
        <v>58</v>
      </c>
      <c r="I47" s="82"/>
      <c r="J47" s="61">
        <v>13</v>
      </c>
    </row>
    <row r="48" spans="1:10" ht="12" hidden="1" customHeight="1" thickBot="1">
      <c r="A48" s="85"/>
      <c r="B48" s="78"/>
      <c r="C48" s="80"/>
      <c r="D48" s="80"/>
      <c r="E48" s="80"/>
      <c r="F48" s="80"/>
      <c r="G48" s="80"/>
      <c r="H48" s="80"/>
      <c r="I48" s="82"/>
      <c r="J48" s="61"/>
    </row>
    <row r="49" spans="1:10" ht="12" hidden="1" customHeight="1">
      <c r="A49" s="85"/>
      <c r="B49" s="78" t="s">
        <v>5</v>
      </c>
      <c r="C49" s="79" t="s">
        <v>59</v>
      </c>
      <c r="D49" s="79" t="s">
        <v>60</v>
      </c>
      <c r="E49" s="79" t="s">
        <v>42</v>
      </c>
      <c r="F49" s="79" t="s">
        <v>61</v>
      </c>
      <c r="G49" s="79">
        <v>0</v>
      </c>
      <c r="H49" s="79" t="s">
        <v>62</v>
      </c>
      <c r="I49" s="82"/>
      <c r="J49" s="61">
        <v>14</v>
      </c>
    </row>
    <row r="50" spans="1:10" ht="12" hidden="1" customHeight="1" thickBot="1">
      <c r="A50" s="85"/>
      <c r="B50" s="78"/>
      <c r="C50" s="80"/>
      <c r="D50" s="80"/>
      <c r="E50" s="80"/>
      <c r="F50" s="80"/>
      <c r="G50" s="80"/>
      <c r="H50" s="80"/>
      <c r="I50" s="82"/>
      <c r="J50" s="61"/>
    </row>
    <row r="51" spans="1:10" ht="12" hidden="1" customHeight="1">
      <c r="A51" s="85"/>
      <c r="B51" s="78" t="s">
        <v>6</v>
      </c>
      <c r="C51" s="79" t="s">
        <v>63</v>
      </c>
      <c r="D51" s="79">
        <v>37246</v>
      </c>
      <c r="E51" s="79" t="s">
        <v>42</v>
      </c>
      <c r="F51" s="79" t="s">
        <v>64</v>
      </c>
      <c r="G51" s="79">
        <v>0</v>
      </c>
      <c r="H51" s="79" t="s">
        <v>65</v>
      </c>
      <c r="I51" s="34"/>
      <c r="J51" s="61">
        <v>15</v>
      </c>
    </row>
    <row r="52" spans="1:10" ht="12" hidden="1" customHeight="1" thickBot="1">
      <c r="A52" s="85"/>
      <c r="B52" s="78"/>
      <c r="C52" s="80"/>
      <c r="D52" s="80"/>
      <c r="E52" s="80"/>
      <c r="F52" s="80"/>
      <c r="G52" s="80"/>
      <c r="H52" s="80"/>
      <c r="I52" s="34"/>
      <c r="J52" s="61"/>
    </row>
    <row r="53" spans="1:10" ht="12" hidden="1" customHeight="1">
      <c r="A53" s="85"/>
      <c r="B53" s="78" t="s">
        <v>6</v>
      </c>
      <c r="C53" s="79" t="s">
        <v>66</v>
      </c>
      <c r="D53" s="79" t="s">
        <v>67</v>
      </c>
      <c r="E53" s="79" t="s">
        <v>56</v>
      </c>
      <c r="F53" s="79" t="s">
        <v>68</v>
      </c>
      <c r="G53" s="79">
        <v>0</v>
      </c>
      <c r="H53" s="79" t="s">
        <v>69</v>
      </c>
      <c r="I53" s="34"/>
      <c r="J53" s="61">
        <v>16</v>
      </c>
    </row>
    <row r="54" spans="1:10" ht="12" hidden="1" customHeight="1" thickBot="1">
      <c r="A54" s="85"/>
      <c r="B54" s="78"/>
      <c r="C54" s="80"/>
      <c r="D54" s="80"/>
      <c r="E54" s="80"/>
      <c r="F54" s="80"/>
      <c r="G54" s="80"/>
      <c r="H54" s="80"/>
      <c r="I54" s="34"/>
      <c r="J54" s="61"/>
    </row>
    <row r="55" spans="1:10" ht="12" hidden="1" customHeight="1">
      <c r="A55" s="85"/>
      <c r="B55" s="78" t="s">
        <v>11</v>
      </c>
      <c r="C55" s="79" t="s">
        <v>70</v>
      </c>
      <c r="D55" s="79" t="s">
        <v>71</v>
      </c>
      <c r="E55" s="79" t="s">
        <v>72</v>
      </c>
      <c r="F55" s="79" t="s">
        <v>73</v>
      </c>
      <c r="G55" s="79">
        <v>0</v>
      </c>
      <c r="H55" s="79" t="s">
        <v>74</v>
      </c>
      <c r="I55" s="83" t="s">
        <v>13</v>
      </c>
    </row>
    <row r="56" spans="1:10" ht="12" hidden="1" customHeight="1" thickBot="1">
      <c r="A56" s="85"/>
      <c r="B56" s="78"/>
      <c r="C56" s="80"/>
      <c r="D56" s="80"/>
      <c r="E56" s="80"/>
      <c r="F56" s="80"/>
      <c r="G56" s="80"/>
      <c r="H56" s="80"/>
      <c r="I56" s="83"/>
    </row>
    <row r="57" spans="1:10" ht="12" hidden="1" customHeight="1">
      <c r="A57" s="85"/>
      <c r="B57" s="78" t="s">
        <v>11</v>
      </c>
      <c r="C57" s="79" t="s">
        <v>75</v>
      </c>
      <c r="D57" s="79" t="s">
        <v>76</v>
      </c>
      <c r="E57" s="79" t="s">
        <v>27</v>
      </c>
      <c r="F57" s="79" t="s">
        <v>77</v>
      </c>
      <c r="G57" s="79">
        <v>0</v>
      </c>
      <c r="H57" s="79" t="s">
        <v>78</v>
      </c>
      <c r="I57" s="66"/>
    </row>
    <row r="58" spans="1:10" ht="12" hidden="1" customHeight="1" thickBot="1">
      <c r="A58" s="86"/>
      <c r="B58" s="81"/>
      <c r="C58" s="80"/>
      <c r="D58" s="80"/>
      <c r="E58" s="80"/>
      <c r="F58" s="80"/>
      <c r="G58" s="80"/>
      <c r="H58" s="80"/>
      <c r="I58" s="66"/>
    </row>
    <row r="59" spans="1:10" ht="12" customHeight="1" thickBot="1">
      <c r="A59" s="32"/>
      <c r="B59" s="12"/>
      <c r="C59" s="33"/>
      <c r="D59" s="17"/>
      <c r="E59" s="17"/>
      <c r="F59" s="18"/>
      <c r="G59" s="18"/>
      <c r="H59" s="21"/>
      <c r="I59" s="34"/>
    </row>
    <row r="60" spans="1:10" ht="12" customHeight="1">
      <c r="A60" s="70" t="s">
        <v>9</v>
      </c>
      <c r="B60" s="77" t="s">
        <v>4</v>
      </c>
      <c r="C60" s="79" t="s">
        <v>168</v>
      </c>
      <c r="D60" s="79" t="s">
        <v>169</v>
      </c>
      <c r="E60" s="79" t="s">
        <v>37</v>
      </c>
      <c r="F60" s="79" t="s">
        <v>166</v>
      </c>
      <c r="G60" s="98">
        <v>0</v>
      </c>
      <c r="H60" s="79" t="s">
        <v>167</v>
      </c>
      <c r="I60" s="66"/>
      <c r="J60" s="61">
        <v>17</v>
      </c>
    </row>
    <row r="61" spans="1:10" ht="12" customHeight="1" thickBot="1">
      <c r="A61" s="71"/>
      <c r="B61" s="78"/>
      <c r="C61" s="80"/>
      <c r="D61" s="80"/>
      <c r="E61" s="80"/>
      <c r="F61" s="80"/>
      <c r="G61" s="99"/>
      <c r="H61" s="80"/>
      <c r="I61" s="66"/>
      <c r="J61" s="61"/>
    </row>
    <row r="62" spans="1:10" ht="12" customHeight="1">
      <c r="A62" s="71"/>
      <c r="B62" s="78" t="s">
        <v>5</v>
      </c>
      <c r="C62" s="79" t="s">
        <v>170</v>
      </c>
      <c r="D62" s="79" t="s">
        <v>171</v>
      </c>
      <c r="E62" s="79" t="s">
        <v>27</v>
      </c>
      <c r="F62" s="79" t="s">
        <v>112</v>
      </c>
      <c r="G62" s="98">
        <v>0</v>
      </c>
      <c r="H62" s="79" t="s">
        <v>172</v>
      </c>
      <c r="I62" s="66"/>
      <c r="J62" s="61">
        <v>18</v>
      </c>
    </row>
    <row r="63" spans="1:10" ht="12" customHeight="1" thickBot="1">
      <c r="A63" s="71"/>
      <c r="B63" s="78"/>
      <c r="C63" s="80"/>
      <c r="D63" s="80"/>
      <c r="E63" s="80"/>
      <c r="F63" s="80"/>
      <c r="G63" s="99"/>
      <c r="H63" s="80"/>
      <c r="I63" s="66"/>
      <c r="J63" s="61"/>
    </row>
    <row r="64" spans="1:10" ht="12" customHeight="1">
      <c r="A64" s="71"/>
      <c r="B64" s="78" t="s">
        <v>6</v>
      </c>
      <c r="C64" s="79" t="s">
        <v>173</v>
      </c>
      <c r="D64" s="79" t="s">
        <v>174</v>
      </c>
      <c r="E64" s="79" t="s">
        <v>101</v>
      </c>
      <c r="F64" s="79" t="s">
        <v>102</v>
      </c>
      <c r="G64" s="98">
        <v>0</v>
      </c>
      <c r="H64" s="79" t="s">
        <v>175</v>
      </c>
      <c r="I64" s="34"/>
      <c r="J64" s="61">
        <v>19</v>
      </c>
    </row>
    <row r="65" spans="1:10" ht="12" customHeight="1" thickBot="1">
      <c r="A65" s="71"/>
      <c r="B65" s="78"/>
      <c r="C65" s="80"/>
      <c r="D65" s="80"/>
      <c r="E65" s="80"/>
      <c r="F65" s="80"/>
      <c r="G65" s="99"/>
      <c r="H65" s="80"/>
      <c r="I65" s="34"/>
      <c r="J65" s="61"/>
    </row>
    <row r="66" spans="1:10" ht="12" customHeight="1">
      <c r="A66" s="71"/>
      <c r="B66" s="78" t="s">
        <v>6</v>
      </c>
      <c r="C66" s="79" t="s">
        <v>176</v>
      </c>
      <c r="D66" s="79" t="s">
        <v>177</v>
      </c>
      <c r="E66" s="79" t="s">
        <v>32</v>
      </c>
      <c r="F66" s="79" t="s">
        <v>33</v>
      </c>
      <c r="G66" s="98">
        <v>0</v>
      </c>
      <c r="H66" s="79" t="s">
        <v>34</v>
      </c>
      <c r="I66" s="34"/>
      <c r="J66" s="61">
        <v>20</v>
      </c>
    </row>
    <row r="67" spans="1:10" ht="12" customHeight="1" thickBot="1">
      <c r="A67" s="71"/>
      <c r="B67" s="78"/>
      <c r="C67" s="80"/>
      <c r="D67" s="80"/>
      <c r="E67" s="80"/>
      <c r="F67" s="80"/>
      <c r="G67" s="99"/>
      <c r="H67" s="80"/>
      <c r="I67" s="34"/>
      <c r="J67" s="61"/>
    </row>
    <row r="68" spans="1:10" ht="12" customHeight="1">
      <c r="A68" s="71"/>
      <c r="B68" s="78" t="s">
        <v>11</v>
      </c>
      <c r="C68" s="79" t="s">
        <v>178</v>
      </c>
      <c r="D68" s="79" t="s">
        <v>179</v>
      </c>
      <c r="E68" s="79" t="s">
        <v>32</v>
      </c>
      <c r="F68" s="79" t="s">
        <v>33</v>
      </c>
      <c r="G68" s="98">
        <v>0</v>
      </c>
      <c r="H68" s="79" t="s">
        <v>180</v>
      </c>
      <c r="I68" s="66"/>
    </row>
    <row r="69" spans="1:10" ht="12" customHeight="1" thickBot="1">
      <c r="A69" s="71"/>
      <c r="B69" s="78"/>
      <c r="C69" s="80"/>
      <c r="D69" s="80"/>
      <c r="E69" s="80"/>
      <c r="F69" s="80"/>
      <c r="G69" s="99"/>
      <c r="H69" s="80"/>
      <c r="I69" s="66"/>
    </row>
    <row r="70" spans="1:10" ht="12" customHeight="1">
      <c r="A70" s="71"/>
      <c r="B70" s="78" t="s">
        <v>12</v>
      </c>
      <c r="C70" s="79" t="s">
        <v>181</v>
      </c>
      <c r="D70" s="79" t="s">
        <v>182</v>
      </c>
      <c r="E70" s="79" t="s">
        <v>42</v>
      </c>
      <c r="F70" s="79" t="s">
        <v>183</v>
      </c>
      <c r="G70" s="98">
        <v>0</v>
      </c>
      <c r="H70" s="79" t="s">
        <v>184</v>
      </c>
      <c r="I70" s="66"/>
    </row>
    <row r="71" spans="1:10" ht="12" customHeight="1" thickBot="1">
      <c r="A71" s="72"/>
      <c r="B71" s="81"/>
      <c r="C71" s="80"/>
      <c r="D71" s="80"/>
      <c r="E71" s="80"/>
      <c r="F71" s="80"/>
      <c r="G71" s="99"/>
      <c r="H71" s="80"/>
      <c r="I71" s="66"/>
    </row>
    <row r="72" spans="1:10" ht="12" customHeight="1" thickBot="1">
      <c r="B72" s="14"/>
      <c r="C72" s="10"/>
      <c r="D72" s="10"/>
      <c r="E72" s="27"/>
      <c r="F72" s="10"/>
      <c r="G72" s="9"/>
      <c r="H72" s="22"/>
      <c r="I72" s="11"/>
    </row>
    <row r="73" spans="1:10" ht="12" hidden="1" customHeight="1">
      <c r="A73" s="70" t="s">
        <v>18</v>
      </c>
      <c r="B73" s="77" t="s">
        <v>4</v>
      </c>
      <c r="C73" s="79" t="str">
        <f>[7]ит.пр!C6</f>
        <v>СУРГУТСКАЯ Людмила Ильинична</v>
      </c>
      <c r="D73" s="79" t="str">
        <f>[7]ит.пр!D6</f>
        <v>26.09.01, 1ю</v>
      </c>
      <c r="E73" s="79" t="str">
        <f>[7]ит.пр!E6</f>
        <v>СФО</v>
      </c>
      <c r="F73" s="79" t="str">
        <f>[7]ит.пр!F6</f>
        <v>Красноярский, Сосновоборск, МО</v>
      </c>
      <c r="G73" s="79">
        <f>[7]ит.пр!G6</f>
        <v>0</v>
      </c>
      <c r="H73" s="79" t="str">
        <f>[7]ит.пр!H6</f>
        <v>Хрыкин ММ Батурин АВ</v>
      </c>
      <c r="I73" s="66"/>
      <c r="J73" s="61">
        <v>21</v>
      </c>
    </row>
    <row r="74" spans="1:10" ht="12" hidden="1" customHeight="1" thickBot="1">
      <c r="A74" s="71"/>
      <c r="B74" s="78"/>
      <c r="C74" s="80"/>
      <c r="D74" s="80"/>
      <c r="E74" s="80"/>
      <c r="F74" s="80"/>
      <c r="G74" s="80"/>
      <c r="H74" s="80"/>
      <c r="I74" s="66"/>
      <c r="J74" s="61"/>
    </row>
    <row r="75" spans="1:10" ht="12" hidden="1" customHeight="1">
      <c r="A75" s="71"/>
      <c r="B75" s="78" t="s">
        <v>5</v>
      </c>
      <c r="C75" s="79" t="str">
        <f>[7]ит.пр!C8</f>
        <v>КОМОЛОВА Анастасия Андреевна</v>
      </c>
      <c r="D75" s="79" t="str">
        <f>[7]ит.пр!D8</f>
        <v>29.08.02, КМС</v>
      </c>
      <c r="E75" s="79" t="str">
        <f>[7]ит.пр!E8</f>
        <v>СФО</v>
      </c>
      <c r="F75" s="79" t="str">
        <f>[7]ит.пр!F8</f>
        <v>Новосибирская, Новосибирск, МО</v>
      </c>
      <c r="G75" s="79">
        <f>[7]ит.пр!G8</f>
        <v>0</v>
      </c>
      <c r="H75" s="79" t="str">
        <f>[7]ит.пр!H8</f>
        <v>Ведерникова Е.В.</v>
      </c>
      <c r="I75" s="66"/>
      <c r="J75" s="61">
        <v>22</v>
      </c>
    </row>
    <row r="76" spans="1:10" ht="12" hidden="1" customHeight="1" thickBot="1">
      <c r="A76" s="71"/>
      <c r="B76" s="78"/>
      <c r="C76" s="80"/>
      <c r="D76" s="80"/>
      <c r="E76" s="80"/>
      <c r="F76" s="80"/>
      <c r="G76" s="80"/>
      <c r="H76" s="80"/>
      <c r="I76" s="66"/>
      <c r="J76" s="61"/>
    </row>
    <row r="77" spans="1:10" ht="12" hidden="1" customHeight="1">
      <c r="A77" s="71"/>
      <c r="B77" s="78" t="s">
        <v>6</v>
      </c>
      <c r="C77" s="79" t="str">
        <f>[7]ит.пр!C10</f>
        <v>КОБЗЕВА Ангелина Владимировна</v>
      </c>
      <c r="D77" s="79" t="str">
        <f>[7]ит.пр!D10</f>
        <v>28.04.02, 1ю</v>
      </c>
      <c r="E77" s="79" t="str">
        <f>[7]ит.пр!E10</f>
        <v>СФО</v>
      </c>
      <c r="F77" s="79" t="str">
        <f>[7]ит.пр!F10</f>
        <v>Алтайский, Барнаул, СC</v>
      </c>
      <c r="G77" s="79">
        <f>[7]ит.пр!G10</f>
        <v>0</v>
      </c>
      <c r="H77" s="79" t="str">
        <f>[7]ит.пр!H10</f>
        <v>Штанько Е.Г. Даренских Д.А. Коротеев А.Ю.</v>
      </c>
      <c r="I77" s="34"/>
      <c r="J77" s="61">
        <v>23</v>
      </c>
    </row>
    <row r="78" spans="1:10" ht="12" hidden="1" customHeight="1" thickBot="1">
      <c r="A78" s="71"/>
      <c r="B78" s="78"/>
      <c r="C78" s="80"/>
      <c r="D78" s="80"/>
      <c r="E78" s="80"/>
      <c r="F78" s="80"/>
      <c r="G78" s="80"/>
      <c r="H78" s="80"/>
      <c r="I78" s="34"/>
      <c r="J78" s="61"/>
    </row>
    <row r="79" spans="1:10" ht="12" hidden="1" customHeight="1">
      <c r="A79" s="71"/>
      <c r="B79" s="78" t="s">
        <v>6</v>
      </c>
      <c r="C79" s="79" t="str">
        <f>[7]ит.пр!C12</f>
        <v>БЕСПАЛОВА Кристина Владимир.</v>
      </c>
      <c r="D79" s="79" t="str">
        <f>[7]ит.пр!D12</f>
        <v>05.08.01, КМС</v>
      </c>
      <c r="E79" s="79" t="str">
        <f>[7]ит.пр!E12</f>
        <v>СФО</v>
      </c>
      <c r="F79" s="79" t="str">
        <f>[7]ит.пр!F12</f>
        <v>Алтайский, Бийск, МО</v>
      </c>
      <c r="G79" s="79">
        <f>[7]ит.пр!G12</f>
        <v>0</v>
      </c>
      <c r="H79" s="79" t="str">
        <f>[7]ит.пр!H12</f>
        <v xml:space="preserve">Шалюта П.В. Паринова Т.В. </v>
      </c>
      <c r="I79" s="34"/>
      <c r="J79" s="61">
        <v>24</v>
      </c>
    </row>
    <row r="80" spans="1:10" ht="12" hidden="1" customHeight="1" thickBot="1">
      <c r="A80" s="71"/>
      <c r="B80" s="78"/>
      <c r="C80" s="80"/>
      <c r="D80" s="80"/>
      <c r="E80" s="80"/>
      <c r="F80" s="80"/>
      <c r="G80" s="80"/>
      <c r="H80" s="80"/>
      <c r="I80" s="34"/>
      <c r="J80" s="61"/>
    </row>
    <row r="81" spans="1:10" ht="12" hidden="1" customHeight="1">
      <c r="A81" s="71"/>
      <c r="B81" s="78" t="s">
        <v>11</v>
      </c>
      <c r="C81" s="79" t="str">
        <f>[7]ит.пр!C14</f>
        <v>БЕРДИЕВА Татьяна Сергеевна</v>
      </c>
      <c r="D81" s="79" t="str">
        <f>[7]ит.пр!D14</f>
        <v>04.04.02, 1р</v>
      </c>
      <c r="E81" s="79" t="str">
        <f>[7]ит.пр!E14</f>
        <v>СФО</v>
      </c>
      <c r="F81" s="79" t="str">
        <f>[7]ит.пр!F14</f>
        <v>Новосибирская, Новосибирск, МО</v>
      </c>
      <c r="G81" s="79">
        <f>[7]ит.пр!G14</f>
        <v>0</v>
      </c>
      <c r="H81" s="79" t="str">
        <f>[7]ит.пр!H14</f>
        <v>Сабитова.Л.Б  Якубенко К.А</v>
      </c>
      <c r="I81" s="66"/>
    </row>
    <row r="82" spans="1:10" ht="12" hidden="1" customHeight="1" thickBot="1">
      <c r="A82" s="71"/>
      <c r="B82" s="78"/>
      <c r="C82" s="80"/>
      <c r="D82" s="80"/>
      <c r="E82" s="80"/>
      <c r="F82" s="80"/>
      <c r="G82" s="80"/>
      <c r="H82" s="80"/>
      <c r="I82" s="66"/>
    </row>
    <row r="83" spans="1:10" ht="12" hidden="1" customHeight="1">
      <c r="A83" s="71"/>
      <c r="B83" s="78" t="s">
        <v>11</v>
      </c>
      <c r="C83" s="79" t="str">
        <f>[7]ит.пр!C16</f>
        <v>МИТИНА Кристина Александровна</v>
      </c>
      <c r="D83" s="79" t="str">
        <f>[7]ит.пр!D16</f>
        <v>05.03.02, 1ю</v>
      </c>
      <c r="E83" s="79" t="str">
        <f>[7]ит.пр!E16</f>
        <v>СФО</v>
      </c>
      <c r="F83" s="79" t="str">
        <f>[7]ит.пр!F16</f>
        <v>Новосибирская, Новосибирск, МО</v>
      </c>
      <c r="G83" s="79">
        <f>[7]ит.пр!G16</f>
        <v>0</v>
      </c>
      <c r="H83" s="79" t="str">
        <f>[7]ит.пр!H16</f>
        <v>Сабитова.Л.Б  Якубенко К.А</v>
      </c>
      <c r="I83" s="66"/>
    </row>
    <row r="84" spans="1:10" ht="12" hidden="1" customHeight="1" thickBot="1">
      <c r="A84" s="72"/>
      <c r="B84" s="81"/>
      <c r="C84" s="80"/>
      <c r="D84" s="80"/>
      <c r="E84" s="80"/>
      <c r="F84" s="80"/>
      <c r="G84" s="80"/>
      <c r="H84" s="80"/>
      <c r="I84" s="66"/>
    </row>
    <row r="85" spans="1:10" ht="12" hidden="1" customHeight="1" thickBot="1">
      <c r="B85" s="13"/>
      <c r="C85" s="9"/>
      <c r="D85" s="9"/>
      <c r="E85" s="26"/>
      <c r="F85" s="9"/>
      <c r="G85" s="9"/>
      <c r="H85" s="23"/>
      <c r="I85" s="11"/>
    </row>
    <row r="86" spans="1:10" ht="12" hidden="1" customHeight="1">
      <c r="A86" s="70" t="s">
        <v>16</v>
      </c>
      <c r="B86" s="87" t="s">
        <v>4</v>
      </c>
      <c r="C86" s="79" t="s">
        <v>79</v>
      </c>
      <c r="D86" s="79" t="s">
        <v>80</v>
      </c>
      <c r="E86" s="79" t="s">
        <v>56</v>
      </c>
      <c r="F86" s="79" t="s">
        <v>81</v>
      </c>
      <c r="G86" s="79">
        <v>0</v>
      </c>
      <c r="H86" s="79" t="s">
        <v>82</v>
      </c>
      <c r="I86" s="82"/>
      <c r="J86" s="61">
        <v>25</v>
      </c>
    </row>
    <row r="87" spans="1:10" ht="12" hidden="1" customHeight="1" thickBot="1">
      <c r="A87" s="71"/>
      <c r="B87" s="88"/>
      <c r="C87" s="80"/>
      <c r="D87" s="80"/>
      <c r="E87" s="80"/>
      <c r="F87" s="80"/>
      <c r="G87" s="80"/>
      <c r="H87" s="80"/>
      <c r="I87" s="82"/>
      <c r="J87" s="61"/>
    </row>
    <row r="88" spans="1:10" ht="12" hidden="1" customHeight="1">
      <c r="A88" s="71"/>
      <c r="B88" s="89" t="s">
        <v>5</v>
      </c>
      <c r="C88" s="79" t="s">
        <v>83</v>
      </c>
      <c r="D88" s="79" t="s">
        <v>84</v>
      </c>
      <c r="E88" s="79" t="s">
        <v>56</v>
      </c>
      <c r="F88" s="79" t="s">
        <v>85</v>
      </c>
      <c r="G88" s="79">
        <v>0</v>
      </c>
      <c r="H88" s="79" t="s">
        <v>86</v>
      </c>
      <c r="I88" s="82"/>
      <c r="J88" s="61">
        <v>26</v>
      </c>
    </row>
    <row r="89" spans="1:10" ht="12" hidden="1" customHeight="1" thickBot="1">
      <c r="A89" s="71"/>
      <c r="B89" s="88"/>
      <c r="C89" s="80"/>
      <c r="D89" s="80"/>
      <c r="E89" s="80"/>
      <c r="F89" s="80"/>
      <c r="G89" s="80"/>
      <c r="H89" s="80"/>
      <c r="I89" s="82"/>
      <c r="J89" s="61"/>
    </row>
    <row r="90" spans="1:10" ht="12" hidden="1" customHeight="1">
      <c r="A90" s="71"/>
      <c r="B90" s="89" t="s">
        <v>6</v>
      </c>
      <c r="C90" s="79" t="s">
        <v>87</v>
      </c>
      <c r="D90" s="79" t="s">
        <v>88</v>
      </c>
      <c r="E90" s="79" t="s">
        <v>42</v>
      </c>
      <c r="F90" s="79" t="s">
        <v>89</v>
      </c>
      <c r="G90" s="79">
        <v>0</v>
      </c>
      <c r="H90" s="79" t="s">
        <v>90</v>
      </c>
      <c r="I90" s="34"/>
      <c r="J90" s="61">
        <v>27</v>
      </c>
    </row>
    <row r="91" spans="1:10" ht="12" hidden="1" customHeight="1" thickBot="1">
      <c r="A91" s="71"/>
      <c r="B91" s="88"/>
      <c r="C91" s="80"/>
      <c r="D91" s="80"/>
      <c r="E91" s="80"/>
      <c r="F91" s="80"/>
      <c r="G91" s="80"/>
      <c r="H91" s="80"/>
      <c r="I91" s="34"/>
      <c r="J91" s="61"/>
    </row>
    <row r="92" spans="1:10" ht="12" hidden="1" customHeight="1">
      <c r="A92" s="71"/>
      <c r="B92" s="89" t="s">
        <v>6</v>
      </c>
      <c r="C92" s="79" t="s">
        <v>91</v>
      </c>
      <c r="D92" s="79" t="s">
        <v>92</v>
      </c>
      <c r="E92" s="79" t="s">
        <v>27</v>
      </c>
      <c r="F92" s="79" t="s">
        <v>93</v>
      </c>
      <c r="G92" s="79">
        <v>0</v>
      </c>
      <c r="H92" s="79" t="s">
        <v>94</v>
      </c>
      <c r="I92" s="34"/>
      <c r="J92" s="61">
        <v>28</v>
      </c>
    </row>
    <row r="93" spans="1:10" ht="12" hidden="1" customHeight="1" thickBot="1">
      <c r="A93" s="71"/>
      <c r="B93" s="88"/>
      <c r="C93" s="80"/>
      <c r="D93" s="80"/>
      <c r="E93" s="80"/>
      <c r="F93" s="80"/>
      <c r="G93" s="80"/>
      <c r="H93" s="80"/>
      <c r="I93" s="34"/>
      <c r="J93" s="61"/>
    </row>
    <row r="94" spans="1:10" ht="12" hidden="1" customHeight="1">
      <c r="A94" s="71"/>
      <c r="B94" s="89" t="s">
        <v>11</v>
      </c>
      <c r="C94" s="79" t="s">
        <v>95</v>
      </c>
      <c r="D94" s="79" t="s">
        <v>96</v>
      </c>
      <c r="E94" s="79" t="s">
        <v>37</v>
      </c>
      <c r="F94" s="79" t="s">
        <v>97</v>
      </c>
      <c r="G94" s="79">
        <v>0</v>
      </c>
      <c r="H94" s="79" t="s">
        <v>98</v>
      </c>
      <c r="I94" s="82"/>
    </row>
    <row r="95" spans="1:10" ht="12" hidden="1" customHeight="1" thickBot="1">
      <c r="A95" s="71"/>
      <c r="B95" s="88"/>
      <c r="C95" s="80"/>
      <c r="D95" s="80"/>
      <c r="E95" s="80"/>
      <c r="F95" s="80"/>
      <c r="G95" s="80"/>
      <c r="H95" s="80"/>
      <c r="I95" s="82"/>
    </row>
    <row r="96" spans="1:10" ht="12" hidden="1" customHeight="1">
      <c r="A96" s="71"/>
      <c r="B96" s="89" t="s">
        <v>11</v>
      </c>
      <c r="C96" s="79" t="s">
        <v>99</v>
      </c>
      <c r="D96" s="79" t="s">
        <v>100</v>
      </c>
      <c r="E96" s="79" t="s">
        <v>101</v>
      </c>
      <c r="F96" s="79" t="s">
        <v>102</v>
      </c>
      <c r="G96" s="79">
        <v>0</v>
      </c>
      <c r="H96" s="79" t="s">
        <v>103</v>
      </c>
      <c r="I96" s="66"/>
    </row>
    <row r="97" spans="1:10" ht="12" hidden="1" customHeight="1" thickBot="1">
      <c r="A97" s="72"/>
      <c r="B97" s="90"/>
      <c r="C97" s="80"/>
      <c r="D97" s="80"/>
      <c r="E97" s="80"/>
      <c r="F97" s="80"/>
      <c r="G97" s="80"/>
      <c r="H97" s="80"/>
      <c r="I97" s="66"/>
    </row>
    <row r="98" spans="1:10" ht="12" hidden="1" customHeight="1" thickBot="1">
      <c r="B98" s="13"/>
      <c r="C98" s="9"/>
      <c r="D98" s="9"/>
      <c r="E98" s="26"/>
      <c r="F98" s="9"/>
      <c r="G98" s="9"/>
      <c r="H98" s="23"/>
      <c r="I98" s="11"/>
    </row>
    <row r="99" spans="1:10" ht="12" customHeight="1">
      <c r="A99" s="84" t="s">
        <v>22</v>
      </c>
      <c r="B99" s="77" t="s">
        <v>4</v>
      </c>
      <c r="C99" s="79" t="s">
        <v>145</v>
      </c>
      <c r="D99" s="79" t="s">
        <v>146</v>
      </c>
      <c r="E99" s="79" t="s">
        <v>37</v>
      </c>
      <c r="F99" s="79" t="s">
        <v>147</v>
      </c>
      <c r="G99" s="98">
        <v>0</v>
      </c>
      <c r="H99" s="79" t="s">
        <v>148</v>
      </c>
      <c r="I99" s="66"/>
      <c r="J99" s="61">
        <v>29</v>
      </c>
    </row>
    <row r="100" spans="1:10" ht="12" customHeight="1" thickBot="1">
      <c r="A100" s="85"/>
      <c r="B100" s="78"/>
      <c r="C100" s="80"/>
      <c r="D100" s="80"/>
      <c r="E100" s="80"/>
      <c r="F100" s="80"/>
      <c r="G100" s="99"/>
      <c r="H100" s="80"/>
      <c r="I100" s="66"/>
      <c r="J100" s="61"/>
    </row>
    <row r="101" spans="1:10" ht="12" customHeight="1">
      <c r="A101" s="85"/>
      <c r="B101" s="78" t="s">
        <v>5</v>
      </c>
      <c r="C101" s="79" t="s">
        <v>149</v>
      </c>
      <c r="D101" s="79" t="s">
        <v>150</v>
      </c>
      <c r="E101" s="79" t="s">
        <v>47</v>
      </c>
      <c r="F101" s="79" t="s">
        <v>151</v>
      </c>
      <c r="G101" s="98">
        <v>0</v>
      </c>
      <c r="H101" s="79" t="s">
        <v>152</v>
      </c>
      <c r="I101" s="66"/>
      <c r="J101" s="61">
        <v>30</v>
      </c>
    </row>
    <row r="102" spans="1:10" ht="12" customHeight="1" thickBot="1">
      <c r="A102" s="85"/>
      <c r="B102" s="78"/>
      <c r="C102" s="80"/>
      <c r="D102" s="80"/>
      <c r="E102" s="80"/>
      <c r="F102" s="80"/>
      <c r="G102" s="99"/>
      <c r="H102" s="80"/>
      <c r="I102" s="66"/>
      <c r="J102" s="61"/>
    </row>
    <row r="103" spans="1:10" ht="12" customHeight="1">
      <c r="A103" s="85"/>
      <c r="B103" s="78" t="s">
        <v>6</v>
      </c>
      <c r="C103" s="79" t="s">
        <v>153</v>
      </c>
      <c r="D103" s="79" t="s">
        <v>154</v>
      </c>
      <c r="E103" s="79" t="s">
        <v>32</v>
      </c>
      <c r="F103" s="79" t="s">
        <v>33</v>
      </c>
      <c r="G103" s="98">
        <v>0</v>
      </c>
      <c r="H103" s="79" t="s">
        <v>155</v>
      </c>
      <c r="I103" s="34"/>
      <c r="J103" s="61">
        <v>31</v>
      </c>
    </row>
    <row r="104" spans="1:10" ht="12" customHeight="1" thickBot="1">
      <c r="A104" s="85"/>
      <c r="B104" s="78"/>
      <c r="C104" s="80"/>
      <c r="D104" s="80"/>
      <c r="E104" s="80"/>
      <c r="F104" s="80"/>
      <c r="G104" s="99"/>
      <c r="H104" s="80"/>
      <c r="I104" s="34"/>
      <c r="J104" s="61"/>
    </row>
    <row r="105" spans="1:10" ht="12" customHeight="1">
      <c r="A105" s="85"/>
      <c r="B105" s="78" t="s">
        <v>6</v>
      </c>
      <c r="C105" s="79" t="s">
        <v>156</v>
      </c>
      <c r="D105" s="79" t="s">
        <v>157</v>
      </c>
      <c r="E105" s="79" t="s">
        <v>56</v>
      </c>
      <c r="F105" s="79" t="s">
        <v>158</v>
      </c>
      <c r="G105" s="98">
        <v>0</v>
      </c>
      <c r="H105" s="79" t="s">
        <v>159</v>
      </c>
      <c r="I105" s="34"/>
      <c r="J105" s="61">
        <v>32</v>
      </c>
    </row>
    <row r="106" spans="1:10" ht="12" customHeight="1" thickBot="1">
      <c r="A106" s="85"/>
      <c r="B106" s="78"/>
      <c r="C106" s="80"/>
      <c r="D106" s="80"/>
      <c r="E106" s="80"/>
      <c r="F106" s="80"/>
      <c r="G106" s="99"/>
      <c r="H106" s="80"/>
      <c r="I106" s="34"/>
      <c r="J106" s="61"/>
    </row>
    <row r="107" spans="1:10" ht="12" customHeight="1">
      <c r="A107" s="85"/>
      <c r="B107" s="78" t="s">
        <v>11</v>
      </c>
      <c r="C107" s="79" t="s">
        <v>160</v>
      </c>
      <c r="D107" s="79" t="s">
        <v>161</v>
      </c>
      <c r="E107" s="79" t="s">
        <v>27</v>
      </c>
      <c r="F107" s="79" t="s">
        <v>162</v>
      </c>
      <c r="G107" s="98">
        <v>0</v>
      </c>
      <c r="H107" s="79" t="s">
        <v>163</v>
      </c>
      <c r="I107" s="66"/>
    </row>
    <row r="108" spans="1:10" ht="12" customHeight="1" thickBot="1">
      <c r="A108" s="85"/>
      <c r="B108" s="78"/>
      <c r="C108" s="80"/>
      <c r="D108" s="80"/>
      <c r="E108" s="80"/>
      <c r="F108" s="80"/>
      <c r="G108" s="99"/>
      <c r="H108" s="80"/>
      <c r="I108" s="66"/>
    </row>
    <row r="109" spans="1:10" ht="12" customHeight="1">
      <c r="A109" s="85"/>
      <c r="B109" s="78" t="s">
        <v>12</v>
      </c>
      <c r="C109" s="79" t="s">
        <v>164</v>
      </c>
      <c r="D109" s="79" t="s">
        <v>165</v>
      </c>
      <c r="E109" s="79" t="s">
        <v>37</v>
      </c>
      <c r="F109" s="79" t="s">
        <v>166</v>
      </c>
      <c r="G109" s="98">
        <v>0</v>
      </c>
      <c r="H109" s="79" t="s">
        <v>167</v>
      </c>
      <c r="I109" s="66"/>
    </row>
    <row r="110" spans="1:10" ht="12" customHeight="1" thickBot="1">
      <c r="A110" s="86"/>
      <c r="B110" s="81"/>
      <c r="C110" s="80"/>
      <c r="D110" s="80"/>
      <c r="E110" s="80"/>
      <c r="F110" s="80"/>
      <c r="G110" s="99"/>
      <c r="H110" s="80"/>
      <c r="I110" s="66"/>
    </row>
    <row r="111" spans="1:10" ht="12" customHeight="1">
      <c r="B111" s="13"/>
      <c r="C111" s="9"/>
      <c r="D111" s="9"/>
      <c r="E111" s="26"/>
      <c r="F111" s="9"/>
      <c r="G111" s="9"/>
      <c r="H111" s="23"/>
      <c r="I111" s="11"/>
    </row>
    <row r="112" spans="1:10" ht="12" hidden="1" customHeight="1">
      <c r="A112" s="70" t="s">
        <v>23</v>
      </c>
      <c r="B112" s="77" t="s">
        <v>4</v>
      </c>
      <c r="C112" s="79" t="str">
        <f>[8]ит.пр!C6</f>
        <v>ГОРЯИНОВА Дарья Александровна</v>
      </c>
      <c r="D112" s="79" t="str">
        <f>[8]ит.пр!D6</f>
        <v>10.03.01, 1р</v>
      </c>
      <c r="E112" s="79" t="str">
        <f>[8]ит.пр!E6</f>
        <v>СФО</v>
      </c>
      <c r="F112" s="79" t="str">
        <f>[8]ит.пр!F6</f>
        <v>Кемеровская, Новокузнецк</v>
      </c>
      <c r="G112" s="79">
        <f>[8]ит.пр!G6</f>
        <v>0</v>
      </c>
      <c r="H112" s="79" t="str">
        <f>[8]ит.пр!H6</f>
        <v>Фандюшина И.А.</v>
      </c>
      <c r="I112" s="66"/>
      <c r="J112" s="61">
        <v>33</v>
      </c>
    </row>
    <row r="113" spans="1:10" ht="12" hidden="1" customHeight="1" thickBot="1">
      <c r="A113" s="71"/>
      <c r="B113" s="78"/>
      <c r="C113" s="80"/>
      <c r="D113" s="80"/>
      <c r="E113" s="80"/>
      <c r="F113" s="80"/>
      <c r="G113" s="80"/>
      <c r="H113" s="80"/>
      <c r="I113" s="66"/>
      <c r="J113" s="61"/>
    </row>
    <row r="114" spans="1:10" ht="12" hidden="1" customHeight="1">
      <c r="A114" s="71"/>
      <c r="B114" s="78" t="s">
        <v>5</v>
      </c>
      <c r="C114" s="79" t="str">
        <f>[8]ит.пр!C8</f>
        <v>ОГОНЬЯН Алена Сергеевна</v>
      </c>
      <c r="D114" s="79" t="str">
        <f>[8]ит.пр!D8</f>
        <v>13.08.01, 1р</v>
      </c>
      <c r="E114" s="79" t="str">
        <f>[8]ит.пр!E8</f>
        <v>СФО</v>
      </c>
      <c r="F114" s="79" t="str">
        <f>[8]ит.пр!F8</f>
        <v>Красноярский, Бородино, МО</v>
      </c>
      <c r="G114" s="79">
        <f>[8]ит.пр!G8</f>
        <v>0</v>
      </c>
      <c r="H114" s="79" t="str">
        <f>[8]ит.пр!H8</f>
        <v>Пастоев С.А.</v>
      </c>
      <c r="I114" s="66"/>
      <c r="J114" s="61">
        <v>34</v>
      </c>
    </row>
    <row r="115" spans="1:10" ht="12" hidden="1" customHeight="1" thickBot="1">
      <c r="A115" s="71"/>
      <c r="B115" s="78"/>
      <c r="C115" s="80"/>
      <c r="D115" s="80"/>
      <c r="E115" s="80"/>
      <c r="F115" s="80"/>
      <c r="G115" s="80"/>
      <c r="H115" s="80"/>
      <c r="I115" s="66"/>
      <c r="J115" s="61"/>
    </row>
    <row r="116" spans="1:10" ht="12" hidden="1" customHeight="1">
      <c r="A116" s="71"/>
      <c r="B116" s="78" t="s">
        <v>6</v>
      </c>
      <c r="C116" s="79" t="str">
        <f>[8]ит.пр!C10</f>
        <v>ИМАЖАП Камила Юрьевна</v>
      </c>
      <c r="D116" s="79" t="str">
        <f>[8]ит.пр!D10</f>
        <v>25.03.01, 2р</v>
      </c>
      <c r="E116" s="79" t="str">
        <f>[8]ит.пр!E10</f>
        <v>СФО</v>
      </c>
      <c r="F116" s="79" t="str">
        <f>[8]ит.пр!F10</f>
        <v>Р.Тыва, Кызыл, МО</v>
      </c>
      <c r="G116" s="79">
        <f>[8]ит.пр!G10</f>
        <v>0</v>
      </c>
      <c r="H116" s="79" t="str">
        <f>[8]ит.пр!H10</f>
        <v>Монгуш Ш.Д.</v>
      </c>
      <c r="I116" s="34"/>
      <c r="J116" s="61">
        <v>35</v>
      </c>
    </row>
    <row r="117" spans="1:10" ht="12" hidden="1" customHeight="1" thickBot="1">
      <c r="A117" s="71"/>
      <c r="B117" s="78"/>
      <c r="C117" s="80"/>
      <c r="D117" s="80"/>
      <c r="E117" s="80"/>
      <c r="F117" s="80"/>
      <c r="G117" s="80"/>
      <c r="H117" s="80"/>
      <c r="I117" s="34"/>
      <c r="J117" s="61"/>
    </row>
    <row r="118" spans="1:10" ht="12" hidden="1" customHeight="1">
      <c r="A118" s="71"/>
      <c r="B118" s="78" t="s">
        <v>6</v>
      </c>
      <c r="C118" s="79" t="str">
        <f>[8]ит.пр!C12</f>
        <v>ЖИКИНА Анастасия Николаевна</v>
      </c>
      <c r="D118" s="79" t="str">
        <f>[8]ит.пр!D12</f>
        <v>05.09.01, КМС</v>
      </c>
      <c r="E118" s="79" t="str">
        <f>[8]ит.пр!E12</f>
        <v>СФО</v>
      </c>
      <c r="F118" s="79" t="str">
        <f>[8]ит.пр!F12</f>
        <v>Новосибирская, Новосибирск, МО</v>
      </c>
      <c r="G118" s="79">
        <f>[8]ит.пр!G12</f>
        <v>0</v>
      </c>
      <c r="H118" s="79" t="str">
        <f>[8]ит.пр!H12</f>
        <v>Сабитова Л.В., Якубенко К.А.</v>
      </c>
      <c r="I118" s="34"/>
      <c r="J118" s="61">
        <v>36</v>
      </c>
    </row>
    <row r="119" spans="1:10" ht="12" hidden="1" customHeight="1" thickBot="1">
      <c r="A119" s="71"/>
      <c r="B119" s="78"/>
      <c r="C119" s="80"/>
      <c r="D119" s="80"/>
      <c r="E119" s="80"/>
      <c r="F119" s="80"/>
      <c r="G119" s="80"/>
      <c r="H119" s="80"/>
      <c r="I119" s="34"/>
      <c r="J119" s="61"/>
    </row>
    <row r="120" spans="1:10" ht="12" hidden="1" customHeight="1">
      <c r="A120" s="71"/>
      <c r="B120" s="78" t="s">
        <v>11</v>
      </c>
      <c r="C120" s="79" t="str">
        <f>[8]ит.пр!C14</f>
        <v>ЛОБОДИНА Софья Алексеевна</v>
      </c>
      <c r="D120" s="79" t="str">
        <f>[8]ит.пр!D14</f>
        <v>29.01.02, 1р</v>
      </c>
      <c r="E120" s="79" t="str">
        <f>[8]ит.пр!E14</f>
        <v>СФО</v>
      </c>
      <c r="F120" s="79" t="str">
        <f>[8]ит.пр!F14</f>
        <v>Новосибирская, Новосибирск, МО</v>
      </c>
      <c r="G120" s="79">
        <f>[8]ит.пр!G14</f>
        <v>0</v>
      </c>
      <c r="H120" s="79" t="str">
        <f>[8]ит.пр!H14</f>
        <v>Сабитова Л.В., Якубенко К.А.</v>
      </c>
      <c r="I120" s="66"/>
    </row>
    <row r="121" spans="1:10" ht="12" hidden="1" customHeight="1" thickBot="1">
      <c r="A121" s="71"/>
      <c r="B121" s="78"/>
      <c r="C121" s="80"/>
      <c r="D121" s="80"/>
      <c r="E121" s="80"/>
      <c r="F121" s="80"/>
      <c r="G121" s="80"/>
      <c r="H121" s="80"/>
      <c r="I121" s="66"/>
    </row>
    <row r="122" spans="1:10" ht="12" hidden="1" customHeight="1">
      <c r="A122" s="71"/>
      <c r="B122" s="78" t="s">
        <v>12</v>
      </c>
      <c r="C122" s="79" t="e">
        <f>[8]ит.пр!C16</f>
        <v>#N/A</v>
      </c>
      <c r="D122" s="79" t="e">
        <f>[8]ит.пр!D16</f>
        <v>#N/A</v>
      </c>
      <c r="E122" s="79" t="e">
        <f>[8]ит.пр!E16</f>
        <v>#N/A</v>
      </c>
      <c r="F122" s="79" t="e">
        <f>[8]ит.пр!F16</f>
        <v>#N/A</v>
      </c>
      <c r="G122" s="79" t="e">
        <f>[8]ит.пр!G16</f>
        <v>#N/A</v>
      </c>
      <c r="H122" s="79" t="e">
        <f>[8]ит.пр!H16</f>
        <v>#N/A</v>
      </c>
      <c r="I122" s="66"/>
    </row>
    <row r="123" spans="1:10" ht="12" hidden="1" customHeight="1" thickBot="1">
      <c r="A123" s="72"/>
      <c r="B123" s="81"/>
      <c r="C123" s="80"/>
      <c r="D123" s="80"/>
      <c r="E123" s="80"/>
      <c r="F123" s="80"/>
      <c r="G123" s="80"/>
      <c r="H123" s="80"/>
      <c r="I123" s="66"/>
    </row>
    <row r="124" spans="1:10" ht="12" hidden="1" customHeight="1" thickBot="1">
      <c r="B124" s="13"/>
      <c r="C124" s="9"/>
      <c r="D124" s="9"/>
      <c r="E124" s="26"/>
      <c r="F124" s="9"/>
      <c r="G124" s="9"/>
      <c r="H124" s="23"/>
      <c r="I124" s="11"/>
    </row>
    <row r="125" spans="1:10" ht="12" hidden="1" customHeight="1">
      <c r="A125" s="84" t="s">
        <v>24</v>
      </c>
      <c r="B125" s="77" t="s">
        <v>4</v>
      </c>
      <c r="C125" s="92" t="s">
        <v>104</v>
      </c>
      <c r="D125" s="92" t="s">
        <v>105</v>
      </c>
      <c r="E125" s="92" t="s">
        <v>101</v>
      </c>
      <c r="F125" s="92" t="s">
        <v>102</v>
      </c>
      <c r="G125" s="92">
        <v>0</v>
      </c>
      <c r="H125" s="92" t="s">
        <v>106</v>
      </c>
      <c r="I125" s="66"/>
      <c r="J125" s="61">
        <v>37</v>
      </c>
    </row>
    <row r="126" spans="1:10" ht="12" hidden="1" customHeight="1" thickBot="1">
      <c r="A126" s="85"/>
      <c r="B126" s="78"/>
      <c r="C126" s="93"/>
      <c r="D126" s="93"/>
      <c r="E126" s="93"/>
      <c r="F126" s="93"/>
      <c r="G126" s="93"/>
      <c r="H126" s="93"/>
      <c r="I126" s="66"/>
      <c r="J126" s="61"/>
    </row>
    <row r="127" spans="1:10" ht="12" hidden="1" customHeight="1">
      <c r="A127" s="85"/>
      <c r="B127" s="78" t="s">
        <v>5</v>
      </c>
      <c r="C127" s="92" t="s">
        <v>107</v>
      </c>
      <c r="D127" s="92" t="s">
        <v>108</v>
      </c>
      <c r="E127" s="92" t="s">
        <v>37</v>
      </c>
      <c r="F127" s="92" t="s">
        <v>38</v>
      </c>
      <c r="G127" s="92">
        <v>0</v>
      </c>
      <c r="H127" s="92" t="s">
        <v>109</v>
      </c>
      <c r="I127" s="66"/>
      <c r="J127" s="61">
        <v>38</v>
      </c>
    </row>
    <row r="128" spans="1:10" ht="12" hidden="1" customHeight="1" thickBot="1">
      <c r="A128" s="85"/>
      <c r="B128" s="78"/>
      <c r="C128" s="93"/>
      <c r="D128" s="93"/>
      <c r="E128" s="93"/>
      <c r="F128" s="93"/>
      <c r="G128" s="93"/>
      <c r="H128" s="93"/>
      <c r="I128" s="66"/>
      <c r="J128" s="61"/>
    </row>
    <row r="129" spans="1:10" ht="12" hidden="1" customHeight="1">
      <c r="A129" s="85"/>
      <c r="B129" s="78" t="s">
        <v>6</v>
      </c>
      <c r="C129" s="92" t="s">
        <v>110</v>
      </c>
      <c r="D129" s="92" t="s">
        <v>111</v>
      </c>
      <c r="E129" s="92" t="s">
        <v>27</v>
      </c>
      <c r="F129" s="92" t="s">
        <v>112</v>
      </c>
      <c r="G129" s="92">
        <v>0</v>
      </c>
      <c r="H129" s="92" t="s">
        <v>113</v>
      </c>
      <c r="I129" s="34"/>
      <c r="J129" s="61">
        <v>39</v>
      </c>
    </row>
    <row r="130" spans="1:10" ht="12" hidden="1" customHeight="1" thickBot="1">
      <c r="A130" s="85"/>
      <c r="B130" s="78"/>
      <c r="C130" s="93"/>
      <c r="D130" s="93"/>
      <c r="E130" s="93"/>
      <c r="F130" s="93"/>
      <c r="G130" s="93"/>
      <c r="H130" s="93"/>
      <c r="I130" s="34"/>
      <c r="J130" s="61"/>
    </row>
    <row r="131" spans="1:10" ht="12" hidden="1" customHeight="1">
      <c r="A131" s="85"/>
      <c r="B131" s="78" t="s">
        <v>6</v>
      </c>
      <c r="C131" s="92" t="s">
        <v>114</v>
      </c>
      <c r="D131" s="92" t="s">
        <v>115</v>
      </c>
      <c r="E131" s="92" t="s">
        <v>72</v>
      </c>
      <c r="F131" s="92" t="s">
        <v>116</v>
      </c>
      <c r="G131" s="92">
        <v>0</v>
      </c>
      <c r="H131" s="92" t="s">
        <v>117</v>
      </c>
      <c r="I131" s="34"/>
      <c r="J131" s="61">
        <v>40</v>
      </c>
    </row>
    <row r="132" spans="1:10" ht="12" hidden="1" customHeight="1" thickBot="1">
      <c r="A132" s="85"/>
      <c r="B132" s="94"/>
      <c r="C132" s="93"/>
      <c r="D132" s="93"/>
      <c r="E132" s="93"/>
      <c r="F132" s="93"/>
      <c r="G132" s="93"/>
      <c r="H132" s="93"/>
      <c r="I132" s="34"/>
      <c r="J132" s="61"/>
    </row>
    <row r="133" spans="1:10" ht="12" hidden="1" customHeight="1">
      <c r="A133" s="91"/>
      <c r="B133" s="73" t="s">
        <v>11</v>
      </c>
      <c r="C133" s="92" t="s">
        <v>118</v>
      </c>
      <c r="D133" s="92" t="s">
        <v>119</v>
      </c>
      <c r="E133" s="92" t="s">
        <v>37</v>
      </c>
      <c r="F133" s="92" t="s">
        <v>120</v>
      </c>
      <c r="G133" s="92">
        <v>0</v>
      </c>
      <c r="H133" s="92" t="s">
        <v>121</v>
      </c>
      <c r="I133" s="66"/>
    </row>
    <row r="134" spans="1:10" ht="12" hidden="1" customHeight="1" thickBot="1">
      <c r="A134" s="91"/>
      <c r="B134" s="69"/>
      <c r="C134" s="93"/>
      <c r="D134" s="93"/>
      <c r="E134" s="93"/>
      <c r="F134" s="93"/>
      <c r="G134" s="93"/>
      <c r="H134" s="93"/>
      <c r="I134" s="66"/>
    </row>
    <row r="135" spans="1:10" ht="12" hidden="1" customHeight="1">
      <c r="A135" s="85"/>
      <c r="B135" s="95" t="s">
        <v>11</v>
      </c>
      <c r="C135" s="92" t="s">
        <v>122</v>
      </c>
      <c r="D135" s="92" t="s">
        <v>123</v>
      </c>
      <c r="E135" s="92" t="s">
        <v>72</v>
      </c>
      <c r="F135" s="92" t="s">
        <v>124</v>
      </c>
      <c r="G135" s="92">
        <v>0</v>
      </c>
      <c r="H135" s="92" t="s">
        <v>125</v>
      </c>
      <c r="I135" s="66"/>
    </row>
    <row r="136" spans="1:10" ht="12" hidden="1" customHeight="1" thickBot="1">
      <c r="A136" s="86"/>
      <c r="B136" s="81"/>
      <c r="C136" s="93"/>
      <c r="D136" s="93"/>
      <c r="E136" s="93"/>
      <c r="F136" s="93"/>
      <c r="G136" s="93"/>
      <c r="H136" s="93"/>
      <c r="I136" s="66"/>
    </row>
    <row r="137" spans="1:10" ht="12" customHeight="1">
      <c r="A137" s="1"/>
      <c r="B137" s="2"/>
      <c r="C137" s="3"/>
      <c r="D137" s="4"/>
      <c r="E137" s="4"/>
      <c r="F137" s="5"/>
      <c r="G137" s="5"/>
      <c r="H137" s="3"/>
      <c r="J137" s="1"/>
    </row>
    <row r="138" spans="1:10" ht="12" customHeight="1">
      <c r="A138" s="1"/>
      <c r="B138" s="25" t="str">
        <f>[2]реквизиты!$A$6</f>
        <v>Гл. судья, судья ВК</v>
      </c>
      <c r="C138" s="6"/>
      <c r="D138" s="6"/>
      <c r="E138" s="28"/>
      <c r="F138" s="25" t="str">
        <f>[2]реквизиты!$G6</f>
        <v>Б.Л.Сова</v>
      </c>
      <c r="G138" s="25"/>
      <c r="H138" s="6"/>
    </row>
    <row r="139" spans="1:10" ht="14.25" customHeight="1">
      <c r="A139" s="1"/>
      <c r="B139" s="25"/>
      <c r="C139" s="7"/>
      <c r="D139" s="7"/>
      <c r="E139" s="29"/>
      <c r="F139" s="31" t="str">
        <f>[2]реквизиты!$G7</f>
        <v>/Рязань/</v>
      </c>
      <c r="G139" s="24"/>
      <c r="H139" s="7"/>
    </row>
    <row r="140" spans="1:10" ht="17.25" customHeight="1">
      <c r="A140" s="1"/>
      <c r="B140" s="25" t="str">
        <f>[2]реквизиты!$A$8</f>
        <v>Гл. секретарь, судья ВК</v>
      </c>
      <c r="C140" s="7"/>
      <c r="D140" s="7"/>
      <c r="E140" s="29"/>
      <c r="F140" s="25" t="str">
        <f>[2]реквизиты!$G8</f>
        <v>Д.Е.Вышегородцев</v>
      </c>
      <c r="G140" s="25"/>
      <c r="H140" s="6"/>
    </row>
    <row r="141" spans="1:10" ht="12" customHeight="1">
      <c r="C141" s="1"/>
      <c r="F141" s="31" t="str">
        <f>[2]реквизиты!$G9</f>
        <v>/Томск/</v>
      </c>
      <c r="H141" s="7"/>
    </row>
    <row r="146" spans="19:19">
      <c r="S146" t="s">
        <v>10</v>
      </c>
    </row>
  </sheetData>
  <mergeCells count="524">
    <mergeCell ref="I135:I136"/>
    <mergeCell ref="B135:B136"/>
    <mergeCell ref="C135:C136"/>
    <mergeCell ref="D135:D136"/>
    <mergeCell ref="E135:E136"/>
    <mergeCell ref="F135:F136"/>
    <mergeCell ref="G135:G136"/>
    <mergeCell ref="H131:H132"/>
    <mergeCell ref="J129:J130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B131:B132"/>
    <mergeCell ref="C131:C132"/>
    <mergeCell ref="D131:D132"/>
    <mergeCell ref="E131:E132"/>
    <mergeCell ref="F131:F132"/>
    <mergeCell ref="G131:G132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B122:B123"/>
    <mergeCell ref="C122:C123"/>
    <mergeCell ref="D122:D123"/>
    <mergeCell ref="E122:E123"/>
    <mergeCell ref="F122:F123"/>
    <mergeCell ref="G122:G123"/>
    <mergeCell ref="I125:I126"/>
    <mergeCell ref="B129:B130"/>
    <mergeCell ref="C129:C130"/>
    <mergeCell ref="D129:D130"/>
    <mergeCell ref="E129:E130"/>
    <mergeCell ref="F129:F130"/>
    <mergeCell ref="G129:G130"/>
    <mergeCell ref="H129:H130"/>
    <mergeCell ref="H135:H136"/>
    <mergeCell ref="J116:J117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18:B119"/>
    <mergeCell ref="C118:C119"/>
    <mergeCell ref="D118:D119"/>
    <mergeCell ref="E118:E119"/>
    <mergeCell ref="F118:F119"/>
    <mergeCell ref="G118:G119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B109:B110"/>
    <mergeCell ref="C109:C110"/>
    <mergeCell ref="D109:D110"/>
    <mergeCell ref="E109:E110"/>
    <mergeCell ref="F109:F110"/>
    <mergeCell ref="G109:G110"/>
    <mergeCell ref="I112:I113"/>
    <mergeCell ref="B116:B117"/>
    <mergeCell ref="C116:C117"/>
    <mergeCell ref="D116:D117"/>
    <mergeCell ref="E116:E117"/>
    <mergeCell ref="F116:F117"/>
    <mergeCell ref="G116:G117"/>
    <mergeCell ref="H116:H117"/>
    <mergeCell ref="H122:H123"/>
    <mergeCell ref="J103:J104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5:B106"/>
    <mergeCell ref="C105:C106"/>
    <mergeCell ref="D105:D106"/>
    <mergeCell ref="E105:E106"/>
    <mergeCell ref="F105:F106"/>
    <mergeCell ref="G105:G106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I96:I97"/>
    <mergeCell ref="A99:A110"/>
    <mergeCell ref="B99:B100"/>
    <mergeCell ref="C99:C100"/>
    <mergeCell ref="D99:D100"/>
    <mergeCell ref="E99:E100"/>
    <mergeCell ref="F99:F100"/>
    <mergeCell ref="G99:G100"/>
    <mergeCell ref="H99:H100"/>
    <mergeCell ref="B96:B97"/>
    <mergeCell ref="C96:C97"/>
    <mergeCell ref="D96:D97"/>
    <mergeCell ref="E96:E97"/>
    <mergeCell ref="F96:F97"/>
    <mergeCell ref="G96:G97"/>
    <mergeCell ref="I99:I100"/>
    <mergeCell ref="B103:B104"/>
    <mergeCell ref="C103:C104"/>
    <mergeCell ref="D103:D104"/>
    <mergeCell ref="E103:E104"/>
    <mergeCell ref="F103:F104"/>
    <mergeCell ref="G103:G104"/>
    <mergeCell ref="H103:H104"/>
    <mergeCell ref="H109:H110"/>
    <mergeCell ref="J90:J91"/>
    <mergeCell ref="H92:H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2:B93"/>
    <mergeCell ref="C92:C93"/>
    <mergeCell ref="D92:D93"/>
    <mergeCell ref="E92:E93"/>
    <mergeCell ref="F92:F93"/>
    <mergeCell ref="G92:G93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B83:B84"/>
    <mergeCell ref="C83:C84"/>
    <mergeCell ref="D83:D84"/>
    <mergeCell ref="E83:E84"/>
    <mergeCell ref="F83:F84"/>
    <mergeCell ref="G83:G84"/>
    <mergeCell ref="I86:I87"/>
    <mergeCell ref="B90:B91"/>
    <mergeCell ref="C90:C91"/>
    <mergeCell ref="D90:D91"/>
    <mergeCell ref="E90:E91"/>
    <mergeCell ref="F90:F91"/>
    <mergeCell ref="G90:G91"/>
    <mergeCell ref="H90:H91"/>
    <mergeCell ref="H96:H97"/>
    <mergeCell ref="J77:J78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B70:B71"/>
    <mergeCell ref="C70:C71"/>
    <mergeCell ref="D70:D71"/>
    <mergeCell ref="E70:E71"/>
    <mergeCell ref="F70:F71"/>
    <mergeCell ref="G70:G71"/>
    <mergeCell ref="I73:I74"/>
    <mergeCell ref="B77:B78"/>
    <mergeCell ref="C77:C78"/>
    <mergeCell ref="D77:D78"/>
    <mergeCell ref="E77:E78"/>
    <mergeCell ref="F77:F78"/>
    <mergeCell ref="G77:G78"/>
    <mergeCell ref="H77:H78"/>
    <mergeCell ref="H83:H84"/>
    <mergeCell ref="J64:J65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66:B67"/>
    <mergeCell ref="C66:C67"/>
    <mergeCell ref="D66:D67"/>
    <mergeCell ref="E66:E67"/>
    <mergeCell ref="F66:F67"/>
    <mergeCell ref="G66:G67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A60:A71"/>
    <mergeCell ref="B60:B61"/>
    <mergeCell ref="C60:C61"/>
    <mergeCell ref="D60:D61"/>
    <mergeCell ref="E60:E61"/>
    <mergeCell ref="F60:F61"/>
    <mergeCell ref="G60:G61"/>
    <mergeCell ref="H60:H61"/>
    <mergeCell ref="A47:A58"/>
    <mergeCell ref="B64:B65"/>
    <mergeCell ref="C64:C65"/>
    <mergeCell ref="D64:D65"/>
    <mergeCell ref="E64:E65"/>
    <mergeCell ref="F64:F65"/>
    <mergeCell ref="G64:G65"/>
    <mergeCell ref="H64:H65"/>
    <mergeCell ref="H70:H71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B55:B56"/>
    <mergeCell ref="C55:C56"/>
    <mergeCell ref="D55:D56"/>
    <mergeCell ref="E55:E56"/>
    <mergeCell ref="H57:H58"/>
    <mergeCell ref="I57:I58"/>
    <mergeCell ref="B51:B52"/>
    <mergeCell ref="C51:C52"/>
    <mergeCell ref="D51:D52"/>
    <mergeCell ref="E51:E52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F42:F43"/>
    <mergeCell ref="G42:G43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B47:B48"/>
    <mergeCell ref="C47:C48"/>
    <mergeCell ref="D47:D48"/>
    <mergeCell ref="E47:E48"/>
    <mergeCell ref="F47:F48"/>
    <mergeCell ref="H49:H50"/>
    <mergeCell ref="I49:I50"/>
    <mergeCell ref="J49:J50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38:B39"/>
    <mergeCell ref="C38:C39"/>
    <mergeCell ref="D38:D39"/>
    <mergeCell ref="E38:E39"/>
    <mergeCell ref="F38:F39"/>
    <mergeCell ref="G38:G39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H38:H39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2:B43"/>
    <mergeCell ref="C42:C43"/>
    <mergeCell ref="D42:D43"/>
    <mergeCell ref="E42:E43"/>
    <mergeCell ref="P30:P31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I31:I32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5:B26"/>
    <mergeCell ref="C25:C26"/>
    <mergeCell ref="D25:D26"/>
    <mergeCell ref="E25:E26"/>
    <mergeCell ref="F25:F26"/>
    <mergeCell ref="G25:G26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H18:H19"/>
    <mergeCell ref="B16:B17"/>
    <mergeCell ref="C16:C17"/>
    <mergeCell ref="D16:D17"/>
    <mergeCell ref="E16:E17"/>
    <mergeCell ref="F16:F17"/>
    <mergeCell ref="G16:G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H25:H26"/>
    <mergeCell ref="H29:H30"/>
    <mergeCell ref="I29:I30"/>
    <mergeCell ref="J12:J13"/>
    <mergeCell ref="B14:B15"/>
    <mergeCell ref="C14:C15"/>
    <mergeCell ref="D14:D15"/>
    <mergeCell ref="E14:E15"/>
    <mergeCell ref="F14:F15"/>
    <mergeCell ref="G14:G15"/>
    <mergeCell ref="H14:H15"/>
    <mergeCell ref="J14:J15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8:A19"/>
    <mergeCell ref="B8:B9"/>
    <mergeCell ref="C8:C9"/>
    <mergeCell ref="D8:D9"/>
    <mergeCell ref="E8:E9"/>
    <mergeCell ref="F8:F9"/>
    <mergeCell ref="G8:G9"/>
    <mergeCell ref="H8:H9"/>
    <mergeCell ref="I8:I9"/>
    <mergeCell ref="B12:B13"/>
    <mergeCell ref="C12:C13"/>
    <mergeCell ref="D12:D13"/>
    <mergeCell ref="E12:E13"/>
    <mergeCell ref="F12:F13"/>
    <mergeCell ref="G12:G13"/>
    <mergeCell ref="H12:H13"/>
    <mergeCell ref="I12:I13"/>
    <mergeCell ref="H16:H17"/>
    <mergeCell ref="B18:B19"/>
    <mergeCell ref="C18:C19"/>
    <mergeCell ref="D18:D19"/>
    <mergeCell ref="E18:E19"/>
    <mergeCell ref="F18:F19"/>
    <mergeCell ref="G18:G19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" right="0" top="0.15748031496062992" bottom="0.11811023622047245" header="0.6692913385826772" footer="0.59055118110236227"/>
  <pageSetup paperSize="9" scale="94" pageOrder="overThenDown" orientation="portrait" r:id="rId1"/>
  <headerFooter alignWithMargins="0"/>
  <rowBreaks count="1" manualBreakCount="1">
    <brk id="141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6"/>
  <sheetViews>
    <sheetView zoomScaleNormal="100" workbookViewId="0">
      <selection activeCell="F18" sqref="F18:F19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37" t="s">
        <v>7</v>
      </c>
      <c r="B1" s="37"/>
      <c r="C1" s="37"/>
      <c r="D1" s="37"/>
      <c r="E1" s="37"/>
      <c r="F1" s="37"/>
      <c r="G1" s="37"/>
      <c r="H1" s="37"/>
      <c r="I1" s="37"/>
    </row>
    <row r="2" spans="1:10" ht="17.25" customHeight="1">
      <c r="A2" s="38" t="s">
        <v>19</v>
      </c>
      <c r="B2" s="38"/>
      <c r="C2" s="38"/>
      <c r="D2" s="38"/>
      <c r="E2" s="38"/>
      <c r="F2" s="38"/>
      <c r="G2" s="38"/>
      <c r="H2" s="38"/>
      <c r="I2" s="38"/>
    </row>
    <row r="3" spans="1:10" ht="60" customHeight="1">
      <c r="A3" s="39" t="str">
        <f>[1]реквизиты!$A$2</f>
        <v>Первенство России по самбо среди юношей и девушек (15-16 лет) 2001-02г.р.</v>
      </c>
      <c r="B3" s="39"/>
      <c r="C3" s="39"/>
      <c r="D3" s="39"/>
      <c r="E3" s="39"/>
      <c r="F3" s="39"/>
      <c r="G3" s="39"/>
      <c r="H3" s="39"/>
      <c r="I3" s="39"/>
    </row>
    <row r="4" spans="1:10" ht="16.5" customHeight="1" thickBot="1">
      <c r="A4" s="38" t="str">
        <f>[2]реквизиты!$A$3</f>
        <v>05-09 октября 2017г.                              г.Владивосток</v>
      </c>
      <c r="B4" s="38"/>
      <c r="C4" s="38"/>
      <c r="D4" s="38"/>
      <c r="E4" s="38"/>
      <c r="F4" s="38"/>
      <c r="G4" s="38"/>
      <c r="H4" s="38"/>
      <c r="I4" s="38"/>
    </row>
    <row r="5" spans="1:10" ht="3.75" hidden="1" customHeight="1" thickBot="1">
      <c r="A5" s="38"/>
      <c r="B5" s="38"/>
      <c r="C5" s="38"/>
      <c r="D5" s="38"/>
      <c r="E5" s="38"/>
      <c r="F5" s="38"/>
      <c r="G5" s="38"/>
      <c r="H5" s="38"/>
      <c r="I5" s="38"/>
    </row>
    <row r="6" spans="1:10" ht="11.1" customHeight="1">
      <c r="B6" s="40" t="s">
        <v>0</v>
      </c>
      <c r="C6" s="42" t="s">
        <v>1</v>
      </c>
      <c r="D6" s="42" t="s">
        <v>2</v>
      </c>
      <c r="E6" s="42" t="s">
        <v>14</v>
      </c>
      <c r="F6" s="42" t="s">
        <v>15</v>
      </c>
      <c r="G6" s="44"/>
      <c r="H6" s="46" t="s">
        <v>3</v>
      </c>
      <c r="I6" s="48"/>
    </row>
    <row r="7" spans="1:10" ht="13.5" customHeight="1" thickBot="1">
      <c r="B7" s="41"/>
      <c r="C7" s="43"/>
      <c r="D7" s="43"/>
      <c r="E7" s="43"/>
      <c r="F7" s="43"/>
      <c r="G7" s="45"/>
      <c r="H7" s="47"/>
      <c r="I7" s="48"/>
    </row>
    <row r="8" spans="1:10" ht="12" customHeight="1">
      <c r="A8" s="49" t="s">
        <v>20</v>
      </c>
      <c r="B8" s="52" t="s">
        <v>4</v>
      </c>
      <c r="C8" s="54" t="s">
        <v>25</v>
      </c>
      <c r="D8" s="56" t="s">
        <v>26</v>
      </c>
      <c r="E8" s="56" t="s">
        <v>27</v>
      </c>
      <c r="F8" s="56" t="s">
        <v>28</v>
      </c>
      <c r="G8" s="58">
        <v>0</v>
      </c>
      <c r="H8" s="54" t="s">
        <v>29</v>
      </c>
      <c r="I8" s="60"/>
      <c r="J8" s="61">
        <v>1</v>
      </c>
    </row>
    <row r="9" spans="1:10" ht="12" customHeight="1">
      <c r="A9" s="50"/>
      <c r="B9" s="53"/>
      <c r="C9" s="55"/>
      <c r="D9" s="57"/>
      <c r="E9" s="57"/>
      <c r="F9" s="57"/>
      <c r="G9" s="59"/>
      <c r="H9" s="55"/>
      <c r="I9" s="60"/>
      <c r="J9" s="61"/>
    </row>
    <row r="10" spans="1:10" ht="12" customHeight="1">
      <c r="A10" s="50"/>
      <c r="B10" s="53" t="s">
        <v>5</v>
      </c>
      <c r="C10" s="62" t="s">
        <v>30</v>
      </c>
      <c r="D10" s="63" t="s">
        <v>31</v>
      </c>
      <c r="E10" s="63" t="s">
        <v>32</v>
      </c>
      <c r="F10" s="63" t="s">
        <v>33</v>
      </c>
      <c r="G10" s="64">
        <v>0</v>
      </c>
      <c r="H10" s="62" t="s">
        <v>34</v>
      </c>
      <c r="I10" s="60"/>
      <c r="J10" s="61">
        <v>2</v>
      </c>
    </row>
    <row r="11" spans="1:10" ht="12" customHeight="1">
      <c r="A11" s="50"/>
      <c r="B11" s="53"/>
      <c r="C11" s="55"/>
      <c r="D11" s="57"/>
      <c r="E11" s="57"/>
      <c r="F11" s="57"/>
      <c r="G11" s="59"/>
      <c r="H11" s="55"/>
      <c r="I11" s="60"/>
      <c r="J11" s="61"/>
    </row>
    <row r="12" spans="1:10" ht="12" customHeight="1">
      <c r="A12" s="50"/>
      <c r="B12" s="65" t="s">
        <v>6</v>
      </c>
      <c r="C12" s="62" t="s">
        <v>35</v>
      </c>
      <c r="D12" s="63" t="s">
        <v>36</v>
      </c>
      <c r="E12" s="63" t="s">
        <v>37</v>
      </c>
      <c r="F12" s="63" t="s">
        <v>38</v>
      </c>
      <c r="G12" s="64">
        <v>0</v>
      </c>
      <c r="H12" s="62" t="s">
        <v>39</v>
      </c>
      <c r="I12" s="66"/>
      <c r="J12" s="61">
        <v>3</v>
      </c>
    </row>
    <row r="13" spans="1:10" ht="12" customHeight="1">
      <c r="A13" s="50"/>
      <c r="B13" s="65"/>
      <c r="C13" s="55"/>
      <c r="D13" s="57"/>
      <c r="E13" s="57"/>
      <c r="F13" s="57"/>
      <c r="G13" s="59"/>
      <c r="H13" s="55"/>
      <c r="I13" s="66"/>
      <c r="J13" s="61"/>
    </row>
    <row r="14" spans="1:10" ht="12" customHeight="1">
      <c r="A14" s="50"/>
      <c r="B14" s="67" t="s">
        <v>6</v>
      </c>
      <c r="C14" s="62" t="s">
        <v>40</v>
      </c>
      <c r="D14" s="63" t="s">
        <v>41</v>
      </c>
      <c r="E14" s="63" t="s">
        <v>42</v>
      </c>
      <c r="F14" s="63" t="s">
        <v>43</v>
      </c>
      <c r="G14" s="64">
        <v>0</v>
      </c>
      <c r="H14" s="62" t="s">
        <v>44</v>
      </c>
      <c r="I14" s="34"/>
      <c r="J14" s="61">
        <v>4</v>
      </c>
    </row>
    <row r="15" spans="1:10" ht="12" customHeight="1">
      <c r="A15" s="50"/>
      <c r="B15" s="68"/>
      <c r="C15" s="55"/>
      <c r="D15" s="57"/>
      <c r="E15" s="57"/>
      <c r="F15" s="57"/>
      <c r="G15" s="59"/>
      <c r="H15" s="55"/>
      <c r="I15" s="34"/>
      <c r="J15" s="61"/>
    </row>
    <row r="16" spans="1:10" ht="12" customHeight="1">
      <c r="A16" s="50"/>
      <c r="B16" s="67" t="s">
        <v>11</v>
      </c>
      <c r="C16" s="62" t="s">
        <v>45</v>
      </c>
      <c r="D16" s="63" t="s">
        <v>46</v>
      </c>
      <c r="E16" s="63" t="s">
        <v>47</v>
      </c>
      <c r="F16" s="63" t="s">
        <v>48</v>
      </c>
      <c r="G16" s="64">
        <v>0</v>
      </c>
      <c r="H16" s="62" t="s">
        <v>49</v>
      </c>
      <c r="I16" s="34"/>
    </row>
    <row r="17" spans="1:16" ht="12" customHeight="1">
      <c r="A17" s="50"/>
      <c r="B17" s="68"/>
      <c r="C17" s="55"/>
      <c r="D17" s="57"/>
      <c r="E17" s="57"/>
      <c r="F17" s="57"/>
      <c r="G17" s="59"/>
      <c r="H17" s="55"/>
      <c r="I17" s="34"/>
    </row>
    <row r="18" spans="1:16" ht="12" customHeight="1">
      <c r="A18" s="50"/>
      <c r="B18" s="65" t="s">
        <v>11</v>
      </c>
      <c r="C18" s="62" t="s">
        <v>50</v>
      </c>
      <c r="D18" s="63" t="s">
        <v>51</v>
      </c>
      <c r="E18" s="63" t="s">
        <v>37</v>
      </c>
      <c r="F18" s="63" t="s">
        <v>52</v>
      </c>
      <c r="G18" s="64">
        <v>0</v>
      </c>
      <c r="H18" s="62" t="s">
        <v>53</v>
      </c>
      <c r="I18" s="66"/>
    </row>
    <row r="19" spans="1:16" ht="12" customHeight="1" thickBot="1">
      <c r="A19" s="51"/>
      <c r="B19" s="69"/>
      <c r="C19" s="55"/>
      <c r="D19" s="57"/>
      <c r="E19" s="57"/>
      <c r="F19" s="57"/>
      <c r="G19" s="59"/>
      <c r="H19" s="55"/>
      <c r="I19" s="66"/>
    </row>
    <row r="20" spans="1:16" ht="12" hidden="1" customHeight="1" thickBot="1">
      <c r="B20" s="8"/>
      <c r="C20" s="8"/>
      <c r="D20" s="8"/>
      <c r="E20" s="8"/>
      <c r="F20" s="8"/>
      <c r="G20" s="8"/>
      <c r="H20" s="8"/>
      <c r="I20" s="11"/>
    </row>
    <row r="21" spans="1:16" ht="9" hidden="1" customHeight="1">
      <c r="A21" s="70" t="s">
        <v>21</v>
      </c>
      <c r="B21" s="73" t="s">
        <v>4</v>
      </c>
      <c r="C21" s="74" t="str">
        <f>[3]ит.пр!C6</f>
        <v>ТРИГУБОВА Юлия Дмитриевна</v>
      </c>
      <c r="D21" s="74" t="str">
        <f>[3]ит.пр!D6</f>
        <v>25.12.01, кмс</v>
      </c>
      <c r="E21" s="74" t="str">
        <f>[3]ит.пр!E6</f>
        <v>СФО</v>
      </c>
      <c r="F21" s="74" t="str">
        <f>[3]ит.пр!F6</f>
        <v>Новосибирская, Новосибирск, МО</v>
      </c>
      <c r="G21" s="74">
        <f>[3]ит.пр!G6</f>
        <v>0</v>
      </c>
      <c r="H21" s="74" t="str">
        <f>[3]ит.пр!H6</f>
        <v>Брыков.И.А Вингородов П.А</v>
      </c>
      <c r="I21" s="66"/>
      <c r="J21" s="61">
        <v>5</v>
      </c>
    </row>
    <row r="22" spans="1:16" ht="12" hidden="1" customHeight="1" thickBot="1">
      <c r="A22" s="71"/>
      <c r="B22" s="65"/>
      <c r="C22" s="75"/>
      <c r="D22" s="75"/>
      <c r="E22" s="75"/>
      <c r="F22" s="75"/>
      <c r="G22" s="75"/>
      <c r="H22" s="75"/>
      <c r="I22" s="66"/>
      <c r="J22" s="61"/>
    </row>
    <row r="23" spans="1:16" ht="12" hidden="1" customHeight="1">
      <c r="A23" s="71"/>
      <c r="B23" s="65" t="s">
        <v>5</v>
      </c>
      <c r="C23" s="74" t="str">
        <f>[3]ит.пр!C8</f>
        <v>МАРЧЕНКО Вероника Владиславовна</v>
      </c>
      <c r="D23" s="74" t="str">
        <f>[3]ит.пр!D8</f>
        <v>29.03.03, 1р</v>
      </c>
      <c r="E23" s="74" t="str">
        <f>[3]ит.пр!E8</f>
        <v>СФО</v>
      </c>
      <c r="F23" s="74" t="str">
        <f>[3]ит.пр!F8</f>
        <v>Алтайский, Заринск, МО</v>
      </c>
      <c r="G23" s="74">
        <f>[3]ит.пр!G8</f>
        <v>0</v>
      </c>
      <c r="H23" s="74" t="str">
        <f>[3]ит.пр!H8</f>
        <v>Блинова Л.О.</v>
      </c>
      <c r="I23" s="66"/>
      <c r="J23" s="61">
        <v>6</v>
      </c>
    </row>
    <row r="24" spans="1:16" ht="12" hidden="1" customHeight="1" thickBot="1">
      <c r="A24" s="71"/>
      <c r="B24" s="65"/>
      <c r="C24" s="75"/>
      <c r="D24" s="75"/>
      <c r="E24" s="75"/>
      <c r="F24" s="75"/>
      <c r="G24" s="75"/>
      <c r="H24" s="75"/>
      <c r="I24" s="66"/>
      <c r="J24" s="61"/>
    </row>
    <row r="25" spans="1:16" ht="12" hidden="1" customHeight="1">
      <c r="A25" s="71"/>
      <c r="B25" s="65" t="s">
        <v>6</v>
      </c>
      <c r="C25" s="74" t="str">
        <f>[3]ит.пр!C10</f>
        <v>ДАНИЛЕНКО Дарья Игоревна</v>
      </c>
      <c r="D25" s="74" t="str">
        <f>[3]ит.пр!D10</f>
        <v>11.06.02, 1р</v>
      </c>
      <c r="E25" s="74" t="str">
        <f>[3]ит.пр!E10</f>
        <v>СФО</v>
      </c>
      <c r="F25" s="74" t="str">
        <f>[3]ит.пр!F10</f>
        <v>Алтайский, Заринск, МО</v>
      </c>
      <c r="G25" s="74">
        <f>[3]ит.пр!G10</f>
        <v>0</v>
      </c>
      <c r="H25" s="74" t="str">
        <f>[3]ит.пр!H10</f>
        <v>Блинова Л.О.</v>
      </c>
      <c r="I25" s="34"/>
      <c r="J25" s="61">
        <v>7</v>
      </c>
    </row>
    <row r="26" spans="1:16" ht="12" hidden="1" customHeight="1" thickBot="1">
      <c r="A26" s="71"/>
      <c r="B26" s="65"/>
      <c r="C26" s="75"/>
      <c r="D26" s="75"/>
      <c r="E26" s="75"/>
      <c r="F26" s="75"/>
      <c r="G26" s="75"/>
      <c r="H26" s="75"/>
      <c r="I26" s="34"/>
      <c r="J26" s="61"/>
    </row>
    <row r="27" spans="1:16" ht="12" hidden="1" customHeight="1">
      <c r="A27" s="71"/>
      <c r="B27" s="65" t="s">
        <v>6</v>
      </c>
      <c r="C27" s="74" t="str">
        <f>[3]ит.пр!C12</f>
        <v>МАЙМАНАКОВА Вера Андреевна</v>
      </c>
      <c r="D27" s="74" t="str">
        <f>[3]ит.пр!D12</f>
        <v>09.07.01, 1ю</v>
      </c>
      <c r="E27" s="74" t="str">
        <f>[3]ит.пр!E12</f>
        <v>СФО</v>
      </c>
      <c r="F27" s="74" t="str">
        <f>[3]ит.пр!F12</f>
        <v>Р.Алтай, Чемал, МО</v>
      </c>
      <c r="G27" s="74">
        <f>[3]ит.пр!G12</f>
        <v>0</v>
      </c>
      <c r="H27" s="74" t="str">
        <f>[3]ит.пр!H12</f>
        <v>Акопянин.Н.</v>
      </c>
      <c r="I27" s="34"/>
      <c r="J27" s="61">
        <v>8</v>
      </c>
    </row>
    <row r="28" spans="1:16" ht="12" hidden="1" customHeight="1" thickBot="1">
      <c r="A28" s="71"/>
      <c r="B28" s="65"/>
      <c r="C28" s="75"/>
      <c r="D28" s="75"/>
      <c r="E28" s="75"/>
      <c r="F28" s="75"/>
      <c r="G28" s="75"/>
      <c r="H28" s="75"/>
      <c r="I28" s="34"/>
      <c r="J28" s="61"/>
    </row>
    <row r="29" spans="1:16" ht="12" hidden="1" customHeight="1">
      <c r="A29" s="71"/>
      <c r="B29" s="65" t="s">
        <v>11</v>
      </c>
      <c r="C29" s="74" t="str">
        <f>[3]ит.пр!C14</f>
        <v>БАБАЕВА Сурая Эркеменовна</v>
      </c>
      <c r="D29" s="74" t="str">
        <f>[3]ит.пр!D14</f>
        <v>20.05.02, 1ю</v>
      </c>
      <c r="E29" s="74" t="str">
        <f>[3]ит.пр!E14</f>
        <v>СФО</v>
      </c>
      <c r="F29" s="74" t="str">
        <f>[3]ит.пр!F14</f>
        <v>Р.Алтай, Онгудай, МО</v>
      </c>
      <c r="G29" s="74">
        <f>[3]ит.пр!G14</f>
        <v>0</v>
      </c>
      <c r="H29" s="74" t="str">
        <f>[3]ит.пр!H14</f>
        <v>Емекеев С.М.</v>
      </c>
      <c r="I29" s="66"/>
    </row>
    <row r="30" spans="1:16" ht="12" hidden="1" customHeight="1" thickBot="1">
      <c r="A30" s="71"/>
      <c r="B30" s="65"/>
      <c r="C30" s="75"/>
      <c r="D30" s="75"/>
      <c r="E30" s="75"/>
      <c r="F30" s="75"/>
      <c r="G30" s="75"/>
      <c r="H30" s="75"/>
      <c r="I30" s="66"/>
      <c r="L30" s="18"/>
      <c r="M30" s="19"/>
      <c r="N30" s="18"/>
      <c r="O30" s="20"/>
      <c r="P30" s="76"/>
    </row>
    <row r="31" spans="1:16" ht="12" hidden="1" customHeight="1">
      <c r="A31" s="71"/>
      <c r="B31" s="65" t="s">
        <v>11</v>
      </c>
      <c r="C31" s="74" t="str">
        <f>[3]ит.пр!C16</f>
        <v>ПАПАШЕВА Айсана Эжеровна</v>
      </c>
      <c r="D31" s="74" t="str">
        <f>[3]ит.пр!D16</f>
        <v>31.10.02, 1ю</v>
      </c>
      <c r="E31" s="74" t="str">
        <f>[3]ит.пр!E16</f>
        <v>СФО</v>
      </c>
      <c r="F31" s="74" t="str">
        <f>[3]ит.пр!F16</f>
        <v>Р.Алтай, Усть-Кан, МО</v>
      </c>
      <c r="G31" s="74">
        <f>[3]ит.пр!G16</f>
        <v>0</v>
      </c>
      <c r="H31" s="74" t="str">
        <f>[3]ит.пр!H16</f>
        <v>Мешкеев Р.А.</v>
      </c>
      <c r="I31" s="66"/>
      <c r="L31" s="18"/>
      <c r="M31" s="19"/>
      <c r="N31" s="18"/>
      <c r="O31" s="20"/>
      <c r="P31" s="76"/>
    </row>
    <row r="32" spans="1:16" ht="12" hidden="1" customHeight="1" thickBot="1">
      <c r="A32" s="72"/>
      <c r="B32" s="69"/>
      <c r="C32" s="75"/>
      <c r="D32" s="75"/>
      <c r="E32" s="75"/>
      <c r="F32" s="75"/>
      <c r="G32" s="75"/>
      <c r="H32" s="75"/>
      <c r="I32" s="66"/>
    </row>
    <row r="33" spans="1:10" ht="12" hidden="1" customHeight="1" thickBot="1">
      <c r="B33" s="13"/>
      <c r="C33" s="9"/>
      <c r="D33" s="9"/>
      <c r="E33" s="26"/>
      <c r="F33" s="9"/>
      <c r="G33" s="9"/>
      <c r="H33" s="9"/>
      <c r="I33" s="11"/>
    </row>
    <row r="34" spans="1:10" ht="12" hidden="1" customHeight="1">
      <c r="A34" s="70" t="s">
        <v>17</v>
      </c>
      <c r="B34" s="77" t="s">
        <v>4</v>
      </c>
      <c r="C34" s="79" t="str">
        <f>[6]ит.пр!C6</f>
        <v>РЫЦИНА Диана Дмитриевна</v>
      </c>
      <c r="D34" s="79" t="str">
        <f>[6]ит.пр!D6</f>
        <v>11.04.02, 1ю</v>
      </c>
      <c r="E34" s="79" t="str">
        <f>[6]ит.пр!E6</f>
        <v>СФО</v>
      </c>
      <c r="F34" s="79" t="str">
        <f>[6]ит.пр!F6</f>
        <v>Красноярский, Сосновоборск, МО</v>
      </c>
      <c r="G34" s="79">
        <f>[6]ит.пр!G6</f>
        <v>0</v>
      </c>
      <c r="H34" s="79" t="str">
        <f>[6]ит.пр!H6</f>
        <v>Хрыкин ММ Батурин АВ</v>
      </c>
      <c r="I34" s="66"/>
      <c r="J34" s="61">
        <v>9</v>
      </c>
    </row>
    <row r="35" spans="1:10" ht="12" hidden="1" customHeight="1" thickBot="1">
      <c r="A35" s="71"/>
      <c r="B35" s="78"/>
      <c r="C35" s="80"/>
      <c r="D35" s="80"/>
      <c r="E35" s="80"/>
      <c r="F35" s="80"/>
      <c r="G35" s="80"/>
      <c r="H35" s="80"/>
      <c r="I35" s="66"/>
      <c r="J35" s="61"/>
    </row>
    <row r="36" spans="1:10" ht="12" hidden="1" customHeight="1">
      <c r="A36" s="71"/>
      <c r="B36" s="78" t="s">
        <v>5</v>
      </c>
      <c r="C36" s="79" t="str">
        <f>[6]ит.пр!C8</f>
        <v>ТОКТОБОЛОТ Кызы Сезим</v>
      </c>
      <c r="D36" s="79" t="str">
        <f>[6]ит.пр!D8</f>
        <v>04.11.01, кмс</v>
      </c>
      <c r="E36" s="79" t="str">
        <f>[6]ит.пр!E8</f>
        <v>СФО</v>
      </c>
      <c r="F36" s="79" t="str">
        <f>[6]ит.пр!F8</f>
        <v>Новосибирская, Новосибирск, МО</v>
      </c>
      <c r="G36" s="79">
        <f>[6]ит.пр!G8</f>
        <v>0</v>
      </c>
      <c r="H36" s="79" t="str">
        <f>[6]ит.пр!H8</f>
        <v>Завалищев.В.С Махмутов М.Ф.</v>
      </c>
      <c r="I36" s="66"/>
      <c r="J36" s="61">
        <v>10</v>
      </c>
    </row>
    <row r="37" spans="1:10" ht="12" hidden="1" customHeight="1" thickBot="1">
      <c r="A37" s="71"/>
      <c r="B37" s="78"/>
      <c r="C37" s="80"/>
      <c r="D37" s="80"/>
      <c r="E37" s="80"/>
      <c r="F37" s="80"/>
      <c r="G37" s="80"/>
      <c r="H37" s="80"/>
      <c r="I37" s="66"/>
      <c r="J37" s="61"/>
    </row>
    <row r="38" spans="1:10" ht="12" hidden="1" customHeight="1">
      <c r="A38" s="71"/>
      <c r="B38" s="78" t="s">
        <v>6</v>
      </c>
      <c r="C38" s="79" t="str">
        <f>[6]ит.пр!C10</f>
        <v>ВЕСЕЛКОВА Алёна Николаевна</v>
      </c>
      <c r="D38" s="79" t="str">
        <f>[6]ит.пр!D10</f>
        <v>13.03.01, 1ю</v>
      </c>
      <c r="E38" s="79" t="str">
        <f>[6]ит.пр!E10</f>
        <v>СФО</v>
      </c>
      <c r="F38" s="79" t="str">
        <f>[6]ит.пр!F10</f>
        <v>Красноярский, Канск, МО</v>
      </c>
      <c r="G38" s="79">
        <f>[6]ит.пр!G10</f>
        <v>0</v>
      </c>
      <c r="H38" s="79" t="str">
        <f>[6]ит.пр!H10</f>
        <v>Татару-Коваленко О.В.</v>
      </c>
      <c r="I38" s="34"/>
      <c r="J38" s="61">
        <v>11</v>
      </c>
    </row>
    <row r="39" spans="1:10" ht="12" hidden="1" customHeight="1" thickBot="1">
      <c r="A39" s="71"/>
      <c r="B39" s="78"/>
      <c r="C39" s="80"/>
      <c r="D39" s="80"/>
      <c r="E39" s="80"/>
      <c r="F39" s="80"/>
      <c r="G39" s="80"/>
      <c r="H39" s="80"/>
      <c r="I39" s="34"/>
      <c r="J39" s="61"/>
    </row>
    <row r="40" spans="1:10" ht="12" hidden="1" customHeight="1">
      <c r="A40" s="71"/>
      <c r="B40" s="78" t="s">
        <v>6</v>
      </c>
      <c r="C40" s="79" t="str">
        <f>[6]ит.пр!C12</f>
        <v>ПУЗЫРЕВА София Викторовна</v>
      </c>
      <c r="D40" s="79" t="str">
        <f>[6]ит.пр!D12</f>
        <v>29.04.03, 2р</v>
      </c>
      <c r="E40" s="79" t="str">
        <f>[6]ит.пр!E12</f>
        <v>СФО</v>
      </c>
      <c r="F40" s="79" t="str">
        <f>[6]ит.пр!F12</f>
        <v>Алтайский, Бийск, МО</v>
      </c>
      <c r="G40" s="79">
        <f>[6]ит.пр!G12</f>
        <v>0</v>
      </c>
      <c r="H40" s="79" t="str">
        <f>[6]ит.пр!H12</f>
        <v xml:space="preserve">Шалюта П.В. Паринова Т.В. </v>
      </c>
      <c r="I40" s="34"/>
      <c r="J40" s="61">
        <v>12</v>
      </c>
    </row>
    <row r="41" spans="1:10" ht="12" hidden="1" customHeight="1" thickBot="1">
      <c r="A41" s="71"/>
      <c r="B41" s="78"/>
      <c r="C41" s="80"/>
      <c r="D41" s="80"/>
      <c r="E41" s="80"/>
      <c r="F41" s="80"/>
      <c r="G41" s="80"/>
      <c r="H41" s="80"/>
      <c r="I41" s="34"/>
      <c r="J41" s="61"/>
    </row>
    <row r="42" spans="1:10" ht="12" hidden="1" customHeight="1">
      <c r="A42" s="71"/>
      <c r="B42" s="78" t="s">
        <v>11</v>
      </c>
      <c r="C42" s="79" t="str">
        <f>[6]ит.пр!C14</f>
        <v>МЕРИНОВА Елена Витальевна</v>
      </c>
      <c r="D42" s="79" t="str">
        <f>[6]ит.пр!D14</f>
        <v>27.02.02, 2р</v>
      </c>
      <c r="E42" s="79" t="str">
        <f>[6]ит.пр!E14</f>
        <v>СФО</v>
      </c>
      <c r="F42" s="79" t="str">
        <f>[6]ит.пр!F14</f>
        <v>Новосибирская, Новосибирск, МО</v>
      </c>
      <c r="G42" s="79">
        <f>[6]ит.пр!G14</f>
        <v>0</v>
      </c>
      <c r="H42" s="79" t="str">
        <f>[6]ит.пр!H14</f>
        <v>Дорогина О.А</v>
      </c>
      <c r="I42" s="66"/>
    </row>
    <row r="43" spans="1:10" ht="12" hidden="1" customHeight="1" thickBot="1">
      <c r="A43" s="71"/>
      <c r="B43" s="78"/>
      <c r="C43" s="80"/>
      <c r="D43" s="80"/>
      <c r="E43" s="80"/>
      <c r="F43" s="80"/>
      <c r="G43" s="80"/>
      <c r="H43" s="80"/>
      <c r="I43" s="66"/>
    </row>
    <row r="44" spans="1:10" ht="12" hidden="1" customHeight="1">
      <c r="A44" s="71"/>
      <c r="B44" s="78" t="s">
        <v>11</v>
      </c>
      <c r="C44" s="79" t="str">
        <f>[6]ит.пр!C16</f>
        <v>ДОСПАН Чаяна Алдын-Ххереловна</v>
      </c>
      <c r="D44" s="79" t="str">
        <f>[6]ит.пр!D16</f>
        <v>23.12.02, 2р</v>
      </c>
      <c r="E44" s="79" t="str">
        <f>[6]ит.пр!E16</f>
        <v>СФО</v>
      </c>
      <c r="F44" s="79" t="str">
        <f>[6]ит.пр!F16</f>
        <v>Р.Тыва, Кызыл, МО</v>
      </c>
      <c r="G44" s="79">
        <f>[6]ит.пр!G16</f>
        <v>0</v>
      </c>
      <c r="H44" s="79" t="str">
        <f>[6]ит.пр!H16</f>
        <v>Хуурак-оол Э.К.</v>
      </c>
      <c r="I44" s="66"/>
    </row>
    <row r="45" spans="1:10" ht="12" hidden="1" customHeight="1" thickBot="1">
      <c r="A45" s="72"/>
      <c r="B45" s="81"/>
      <c r="C45" s="80"/>
      <c r="D45" s="80"/>
      <c r="E45" s="80"/>
      <c r="F45" s="80"/>
      <c r="G45" s="80"/>
      <c r="H45" s="80"/>
      <c r="I45" s="66"/>
    </row>
    <row r="46" spans="1:10" ht="12" customHeight="1" thickBot="1">
      <c r="A46" s="32"/>
      <c r="B46" s="12"/>
      <c r="C46" s="33"/>
      <c r="D46" s="17"/>
      <c r="E46" s="17"/>
      <c r="F46" s="18"/>
      <c r="G46" s="9"/>
      <c r="H46" s="21"/>
      <c r="I46" s="34"/>
    </row>
    <row r="47" spans="1:10" ht="12" customHeight="1">
      <c r="A47" s="84" t="s">
        <v>8</v>
      </c>
      <c r="B47" s="77" t="s">
        <v>4</v>
      </c>
      <c r="C47" s="79" t="s">
        <v>54</v>
      </c>
      <c r="D47" s="79" t="s">
        <v>55</v>
      </c>
      <c r="E47" s="79" t="s">
        <v>56</v>
      </c>
      <c r="F47" s="79" t="s">
        <v>57</v>
      </c>
      <c r="G47" s="79">
        <v>0</v>
      </c>
      <c r="H47" s="79" t="s">
        <v>58</v>
      </c>
      <c r="I47" s="82"/>
      <c r="J47" s="61">
        <v>13</v>
      </c>
    </row>
    <row r="48" spans="1:10" ht="12" customHeight="1" thickBot="1">
      <c r="A48" s="85"/>
      <c r="B48" s="78"/>
      <c r="C48" s="80"/>
      <c r="D48" s="80"/>
      <c r="E48" s="80"/>
      <c r="F48" s="80"/>
      <c r="G48" s="80"/>
      <c r="H48" s="80"/>
      <c r="I48" s="82"/>
      <c r="J48" s="61"/>
    </row>
    <row r="49" spans="1:10" ht="12" customHeight="1">
      <c r="A49" s="85"/>
      <c r="B49" s="78" t="s">
        <v>5</v>
      </c>
      <c r="C49" s="79" t="s">
        <v>59</v>
      </c>
      <c r="D49" s="79" t="s">
        <v>60</v>
      </c>
      <c r="E49" s="79" t="s">
        <v>42</v>
      </c>
      <c r="F49" s="79" t="s">
        <v>61</v>
      </c>
      <c r="G49" s="79">
        <v>0</v>
      </c>
      <c r="H49" s="79" t="s">
        <v>62</v>
      </c>
      <c r="I49" s="82"/>
      <c r="J49" s="61">
        <v>14</v>
      </c>
    </row>
    <row r="50" spans="1:10" ht="12" customHeight="1" thickBot="1">
      <c r="A50" s="85"/>
      <c r="B50" s="78"/>
      <c r="C50" s="80"/>
      <c r="D50" s="80"/>
      <c r="E50" s="80"/>
      <c r="F50" s="80"/>
      <c r="G50" s="80"/>
      <c r="H50" s="80"/>
      <c r="I50" s="82"/>
      <c r="J50" s="61"/>
    </row>
    <row r="51" spans="1:10" ht="12" customHeight="1">
      <c r="A51" s="85"/>
      <c r="B51" s="78" t="s">
        <v>6</v>
      </c>
      <c r="C51" s="79" t="s">
        <v>63</v>
      </c>
      <c r="D51" s="79">
        <v>37246</v>
      </c>
      <c r="E51" s="79" t="s">
        <v>42</v>
      </c>
      <c r="F51" s="79" t="s">
        <v>64</v>
      </c>
      <c r="G51" s="79">
        <v>0</v>
      </c>
      <c r="H51" s="79" t="s">
        <v>65</v>
      </c>
      <c r="I51" s="34"/>
      <c r="J51" s="61">
        <v>15</v>
      </c>
    </row>
    <row r="52" spans="1:10" ht="12" customHeight="1" thickBot="1">
      <c r="A52" s="85"/>
      <c r="B52" s="78"/>
      <c r="C52" s="80"/>
      <c r="D52" s="80"/>
      <c r="E52" s="80"/>
      <c r="F52" s="80"/>
      <c r="G52" s="80"/>
      <c r="H52" s="80"/>
      <c r="I52" s="34"/>
      <c r="J52" s="61"/>
    </row>
    <row r="53" spans="1:10" ht="12" customHeight="1">
      <c r="A53" s="85"/>
      <c r="B53" s="78" t="s">
        <v>6</v>
      </c>
      <c r="C53" s="79" t="s">
        <v>66</v>
      </c>
      <c r="D53" s="79" t="s">
        <v>67</v>
      </c>
      <c r="E53" s="79" t="s">
        <v>56</v>
      </c>
      <c r="F53" s="79" t="s">
        <v>68</v>
      </c>
      <c r="G53" s="79">
        <v>0</v>
      </c>
      <c r="H53" s="79" t="s">
        <v>69</v>
      </c>
      <c r="I53" s="34"/>
      <c r="J53" s="61">
        <v>16</v>
      </c>
    </row>
    <row r="54" spans="1:10" ht="12" customHeight="1" thickBot="1">
      <c r="A54" s="85"/>
      <c r="B54" s="78"/>
      <c r="C54" s="80"/>
      <c r="D54" s="80"/>
      <c r="E54" s="80"/>
      <c r="F54" s="80"/>
      <c r="G54" s="80"/>
      <c r="H54" s="80"/>
      <c r="I54" s="34"/>
      <c r="J54" s="61"/>
    </row>
    <row r="55" spans="1:10" ht="12" customHeight="1">
      <c r="A55" s="85"/>
      <c r="B55" s="78" t="s">
        <v>11</v>
      </c>
      <c r="C55" s="79" t="s">
        <v>70</v>
      </c>
      <c r="D55" s="79" t="s">
        <v>71</v>
      </c>
      <c r="E55" s="79" t="s">
        <v>72</v>
      </c>
      <c r="F55" s="79" t="s">
        <v>73</v>
      </c>
      <c r="G55" s="79">
        <v>0</v>
      </c>
      <c r="H55" s="79" t="s">
        <v>74</v>
      </c>
      <c r="I55" s="83" t="s">
        <v>13</v>
      </c>
    </row>
    <row r="56" spans="1:10" ht="12" customHeight="1" thickBot="1">
      <c r="A56" s="85"/>
      <c r="B56" s="78"/>
      <c r="C56" s="80"/>
      <c r="D56" s="80"/>
      <c r="E56" s="80"/>
      <c r="F56" s="80"/>
      <c r="G56" s="80"/>
      <c r="H56" s="80"/>
      <c r="I56" s="83"/>
    </row>
    <row r="57" spans="1:10" ht="12" customHeight="1">
      <c r="A57" s="85"/>
      <c r="B57" s="78" t="s">
        <v>11</v>
      </c>
      <c r="C57" s="79" t="s">
        <v>75</v>
      </c>
      <c r="D57" s="79" t="s">
        <v>76</v>
      </c>
      <c r="E57" s="79" t="s">
        <v>27</v>
      </c>
      <c r="F57" s="79" t="s">
        <v>77</v>
      </c>
      <c r="G57" s="79">
        <v>0</v>
      </c>
      <c r="H57" s="79" t="s">
        <v>78</v>
      </c>
      <c r="I57" s="66"/>
    </row>
    <row r="58" spans="1:10" ht="12" customHeight="1" thickBot="1">
      <c r="A58" s="86"/>
      <c r="B58" s="81"/>
      <c r="C58" s="80"/>
      <c r="D58" s="80"/>
      <c r="E58" s="80"/>
      <c r="F58" s="80"/>
      <c r="G58" s="80"/>
      <c r="H58" s="80"/>
      <c r="I58" s="66"/>
    </row>
    <row r="59" spans="1:10" ht="12" hidden="1" customHeight="1" thickBot="1">
      <c r="A59" s="32"/>
      <c r="B59" s="12"/>
      <c r="C59" s="33"/>
      <c r="D59" s="17"/>
      <c r="E59" s="17"/>
      <c r="F59" s="18"/>
      <c r="G59" s="18"/>
      <c r="H59" s="21"/>
      <c r="I59" s="34"/>
    </row>
    <row r="60" spans="1:10" ht="12" hidden="1" customHeight="1">
      <c r="A60" s="70" t="s">
        <v>9</v>
      </c>
      <c r="B60" s="77" t="s">
        <v>4</v>
      </c>
      <c r="C60" s="79" t="str">
        <f>[4]ит.пр!C6</f>
        <v>ИВАНОВА Ирина Владимировна</v>
      </c>
      <c r="D60" s="79" t="str">
        <f>[4]ит.пр!D6</f>
        <v>24.01.01, кмс</v>
      </c>
      <c r="E60" s="79" t="str">
        <f>[4]ит.пр!E6</f>
        <v>СФО</v>
      </c>
      <c r="F60" s="79" t="str">
        <f>[4]ит.пр!F6</f>
        <v>Новосибирская, Новосибирск, МО</v>
      </c>
      <c r="G60" s="79">
        <f>[4]ит.пр!G6</f>
        <v>0</v>
      </c>
      <c r="H60" s="79" t="str">
        <f>[4]ит.пр!H6</f>
        <v>Лепяхов С.В. Лепяхова Н.А</v>
      </c>
      <c r="I60" s="66"/>
      <c r="J60" s="61">
        <v>17</v>
      </c>
    </row>
    <row r="61" spans="1:10" ht="12" hidden="1" customHeight="1" thickBot="1">
      <c r="A61" s="71"/>
      <c r="B61" s="78"/>
      <c r="C61" s="80"/>
      <c r="D61" s="80"/>
      <c r="E61" s="80"/>
      <c r="F61" s="80"/>
      <c r="G61" s="80"/>
      <c r="H61" s="80"/>
      <c r="I61" s="66"/>
      <c r="J61" s="61"/>
    </row>
    <row r="62" spans="1:10" ht="12" hidden="1" customHeight="1">
      <c r="A62" s="71"/>
      <c r="B62" s="78" t="s">
        <v>5</v>
      </c>
      <c r="C62" s="79" t="str">
        <f>[4]ит.пр!C8</f>
        <v>ЛЮБЧАК Дарья Викторовна</v>
      </c>
      <c r="D62" s="79" t="str">
        <f>[4]ит.пр!D8</f>
        <v>14.06.01, 1ю</v>
      </c>
      <c r="E62" s="79" t="str">
        <f>[4]ит.пр!E8</f>
        <v>СФО</v>
      </c>
      <c r="F62" s="79" t="str">
        <f>[4]ит.пр!F8</f>
        <v>Красноярский, Сосновоборск, МО</v>
      </c>
      <c r="G62" s="79">
        <f>[4]ит.пр!G8</f>
        <v>0</v>
      </c>
      <c r="H62" s="79" t="str">
        <f>[4]ит.пр!H8</f>
        <v>Хрыкин ММ Батурин АВ</v>
      </c>
      <c r="I62" s="66"/>
      <c r="J62" s="61">
        <v>18</v>
      </c>
    </row>
    <row r="63" spans="1:10" ht="12" hidden="1" customHeight="1" thickBot="1">
      <c r="A63" s="71"/>
      <c r="B63" s="78"/>
      <c r="C63" s="80"/>
      <c r="D63" s="80"/>
      <c r="E63" s="80"/>
      <c r="F63" s="80"/>
      <c r="G63" s="80"/>
      <c r="H63" s="80"/>
      <c r="I63" s="66"/>
      <c r="J63" s="61"/>
    </row>
    <row r="64" spans="1:10" ht="12" hidden="1" customHeight="1">
      <c r="A64" s="71"/>
      <c r="B64" s="78" t="s">
        <v>6</v>
      </c>
      <c r="C64" s="79" t="str">
        <f>[4]ит.пр!C10</f>
        <v>КУРНАЕВА Анна Михайловна</v>
      </c>
      <c r="D64" s="79" t="str">
        <f>[4]ит.пр!D10</f>
        <v>17.06.01, 1р</v>
      </c>
      <c r="E64" s="79" t="str">
        <f>[4]ит.пр!E10</f>
        <v>СФО</v>
      </c>
      <c r="F64" s="79" t="str">
        <f>[4]ит.пр!F10</f>
        <v>Новосибирская, Новосибирск, МО</v>
      </c>
      <c r="G64" s="79">
        <f>[4]ит.пр!G10</f>
        <v>0</v>
      </c>
      <c r="H64" s="79" t="str">
        <f>[4]ит.пр!H10</f>
        <v>Джунусов А.И Казаков А.Н</v>
      </c>
      <c r="I64" s="34"/>
      <c r="J64" s="61">
        <v>19</v>
      </c>
    </row>
    <row r="65" spans="1:10" ht="12" hidden="1" customHeight="1" thickBot="1">
      <c r="A65" s="71"/>
      <c r="B65" s="78"/>
      <c r="C65" s="80"/>
      <c r="D65" s="80"/>
      <c r="E65" s="80"/>
      <c r="F65" s="80"/>
      <c r="G65" s="80"/>
      <c r="H65" s="80"/>
      <c r="I65" s="34"/>
      <c r="J65" s="61"/>
    </row>
    <row r="66" spans="1:10" ht="12" hidden="1" customHeight="1">
      <c r="A66" s="71"/>
      <c r="B66" s="78" t="s">
        <v>6</v>
      </c>
      <c r="C66" s="79" t="str">
        <f>[4]ит.пр!C12</f>
        <v>ЩЕРБАКОВА Элеанора Николаевна</v>
      </c>
      <c r="D66" s="79" t="str">
        <f>[4]ит.пр!D12</f>
        <v>20.02.01, 1ю</v>
      </c>
      <c r="E66" s="79" t="str">
        <f>[4]ит.пр!E12</f>
        <v>СФО</v>
      </c>
      <c r="F66" s="79" t="str">
        <f>[4]ит.пр!F12</f>
        <v>Томская, Северск МО</v>
      </c>
      <c r="G66" s="79">
        <f>[4]ит.пр!G12</f>
        <v>0</v>
      </c>
      <c r="H66" s="79" t="str">
        <f>[4]ит.пр!H12</f>
        <v>Вышегородцев ДЕ Вахмистрова НА</v>
      </c>
      <c r="I66" s="34"/>
      <c r="J66" s="61">
        <v>20</v>
      </c>
    </row>
    <row r="67" spans="1:10" ht="12" hidden="1" customHeight="1" thickBot="1">
      <c r="A67" s="71"/>
      <c r="B67" s="78"/>
      <c r="C67" s="80"/>
      <c r="D67" s="80"/>
      <c r="E67" s="80"/>
      <c r="F67" s="80"/>
      <c r="G67" s="80"/>
      <c r="H67" s="80"/>
      <c r="I67" s="34"/>
      <c r="J67" s="61"/>
    </row>
    <row r="68" spans="1:10" ht="12" hidden="1" customHeight="1">
      <c r="A68" s="71"/>
      <c r="B68" s="78" t="s">
        <v>11</v>
      </c>
      <c r="C68" s="79" t="str">
        <f>[4]ит.пр!C14</f>
        <v>ГОРБУНОВА Анастасия Евгеньевна</v>
      </c>
      <c r="D68" s="79" t="str">
        <f>[4]ит.пр!D14</f>
        <v>10.02.01, 2р</v>
      </c>
      <c r="E68" s="79" t="str">
        <f>[4]ит.пр!E14</f>
        <v>СФО</v>
      </c>
      <c r="F68" s="79" t="str">
        <f>[4]ит.пр!F14</f>
        <v>Томская, Северск МО</v>
      </c>
      <c r="G68" s="79">
        <f>[4]ит.пр!G14</f>
        <v>0</v>
      </c>
      <c r="H68" s="79" t="str">
        <f>[4]ит.пр!H14</f>
        <v>Вышегородцев ДЕ Вахмистрова НА</v>
      </c>
      <c r="I68" s="66"/>
    </row>
    <row r="69" spans="1:10" ht="12" hidden="1" customHeight="1" thickBot="1">
      <c r="A69" s="71"/>
      <c r="B69" s="78"/>
      <c r="C69" s="80"/>
      <c r="D69" s="80"/>
      <c r="E69" s="80"/>
      <c r="F69" s="80"/>
      <c r="G69" s="80"/>
      <c r="H69" s="80"/>
      <c r="I69" s="66"/>
    </row>
    <row r="70" spans="1:10" ht="12" hidden="1" customHeight="1">
      <c r="A70" s="71"/>
      <c r="B70" s="78" t="s">
        <v>11</v>
      </c>
      <c r="C70" s="79" t="str">
        <f>[4]ит.пр!C16</f>
        <v>КИРЕЕВА Ангелина Викторовна</v>
      </c>
      <c r="D70" s="79" t="str">
        <f>[4]ит.пр!D16</f>
        <v>15.02.02, 2р</v>
      </c>
      <c r="E70" s="79" t="str">
        <f>[4]ит.пр!E16</f>
        <v>СФО</v>
      </c>
      <c r="F70" s="79" t="str">
        <f>[4]ит.пр!F16</f>
        <v>Омская, Омск, МО</v>
      </c>
      <c r="G70" s="79">
        <f>[4]ит.пр!G16</f>
        <v>0</v>
      </c>
      <c r="H70" s="79" t="str">
        <f>[4]ит.пр!H16</f>
        <v>Казанцев А.Н.</v>
      </c>
      <c r="I70" s="66"/>
    </row>
    <row r="71" spans="1:10" ht="12" hidden="1" customHeight="1" thickBot="1">
      <c r="A71" s="72"/>
      <c r="B71" s="81"/>
      <c r="C71" s="80"/>
      <c r="D71" s="80"/>
      <c r="E71" s="80"/>
      <c r="F71" s="80"/>
      <c r="G71" s="80"/>
      <c r="H71" s="80"/>
      <c r="I71" s="66"/>
    </row>
    <row r="72" spans="1:10" ht="12" hidden="1" customHeight="1" thickBot="1">
      <c r="B72" s="14"/>
      <c r="C72" s="10"/>
      <c r="D72" s="10"/>
      <c r="E72" s="27"/>
      <c r="F72" s="10"/>
      <c r="G72" s="9"/>
      <c r="H72" s="22"/>
      <c r="I72" s="11"/>
    </row>
    <row r="73" spans="1:10" ht="12" hidden="1" customHeight="1">
      <c r="A73" s="70" t="s">
        <v>18</v>
      </c>
      <c r="B73" s="77" t="s">
        <v>4</v>
      </c>
      <c r="C73" s="79" t="str">
        <f>[7]ит.пр!C6</f>
        <v>СУРГУТСКАЯ Людмила Ильинична</v>
      </c>
      <c r="D73" s="79" t="str">
        <f>[7]ит.пр!D6</f>
        <v>26.09.01, 1ю</v>
      </c>
      <c r="E73" s="79" t="str">
        <f>[7]ит.пр!E6</f>
        <v>СФО</v>
      </c>
      <c r="F73" s="79" t="str">
        <f>[7]ит.пр!F6</f>
        <v>Красноярский, Сосновоборск, МО</v>
      </c>
      <c r="G73" s="79">
        <f>[7]ит.пр!G6</f>
        <v>0</v>
      </c>
      <c r="H73" s="79" t="str">
        <f>[7]ит.пр!H6</f>
        <v>Хрыкин ММ Батурин АВ</v>
      </c>
      <c r="I73" s="66"/>
      <c r="J73" s="61">
        <v>21</v>
      </c>
    </row>
    <row r="74" spans="1:10" ht="12" hidden="1" customHeight="1" thickBot="1">
      <c r="A74" s="71"/>
      <c r="B74" s="78"/>
      <c r="C74" s="80"/>
      <c r="D74" s="80"/>
      <c r="E74" s="80"/>
      <c r="F74" s="80"/>
      <c r="G74" s="80"/>
      <c r="H74" s="80"/>
      <c r="I74" s="66"/>
      <c r="J74" s="61"/>
    </row>
    <row r="75" spans="1:10" ht="12" hidden="1" customHeight="1">
      <c r="A75" s="71"/>
      <c r="B75" s="78" t="s">
        <v>5</v>
      </c>
      <c r="C75" s="79" t="str">
        <f>[7]ит.пр!C8</f>
        <v>КОМОЛОВА Анастасия Андреевна</v>
      </c>
      <c r="D75" s="79" t="str">
        <f>[7]ит.пр!D8</f>
        <v>29.08.02, КМС</v>
      </c>
      <c r="E75" s="79" t="str">
        <f>[7]ит.пр!E8</f>
        <v>СФО</v>
      </c>
      <c r="F75" s="79" t="str">
        <f>[7]ит.пр!F8</f>
        <v>Новосибирская, Новосибирск, МО</v>
      </c>
      <c r="G75" s="79">
        <f>[7]ит.пр!G8</f>
        <v>0</v>
      </c>
      <c r="H75" s="79" t="str">
        <f>[7]ит.пр!H8</f>
        <v>Ведерникова Е.В.</v>
      </c>
      <c r="I75" s="66"/>
      <c r="J75" s="61">
        <v>22</v>
      </c>
    </row>
    <row r="76" spans="1:10" ht="12" hidden="1" customHeight="1" thickBot="1">
      <c r="A76" s="71"/>
      <c r="B76" s="78"/>
      <c r="C76" s="80"/>
      <c r="D76" s="80"/>
      <c r="E76" s="80"/>
      <c r="F76" s="80"/>
      <c r="G76" s="80"/>
      <c r="H76" s="80"/>
      <c r="I76" s="66"/>
      <c r="J76" s="61"/>
    </row>
    <row r="77" spans="1:10" ht="12" hidden="1" customHeight="1">
      <c r="A77" s="71"/>
      <c r="B77" s="78" t="s">
        <v>6</v>
      </c>
      <c r="C77" s="79" t="str">
        <f>[7]ит.пр!C10</f>
        <v>КОБЗЕВА Ангелина Владимировна</v>
      </c>
      <c r="D77" s="79" t="str">
        <f>[7]ит.пр!D10</f>
        <v>28.04.02, 1ю</v>
      </c>
      <c r="E77" s="79" t="str">
        <f>[7]ит.пр!E10</f>
        <v>СФО</v>
      </c>
      <c r="F77" s="79" t="str">
        <f>[7]ит.пр!F10</f>
        <v>Алтайский, Барнаул, СC</v>
      </c>
      <c r="G77" s="79">
        <f>[7]ит.пр!G10</f>
        <v>0</v>
      </c>
      <c r="H77" s="79" t="str">
        <f>[7]ит.пр!H10</f>
        <v>Штанько Е.Г. Даренских Д.А. Коротеев А.Ю.</v>
      </c>
      <c r="I77" s="34"/>
      <c r="J77" s="61">
        <v>23</v>
      </c>
    </row>
    <row r="78" spans="1:10" ht="12" hidden="1" customHeight="1" thickBot="1">
      <c r="A78" s="71"/>
      <c r="B78" s="78"/>
      <c r="C78" s="80"/>
      <c r="D78" s="80"/>
      <c r="E78" s="80"/>
      <c r="F78" s="80"/>
      <c r="G78" s="80"/>
      <c r="H78" s="80"/>
      <c r="I78" s="34"/>
      <c r="J78" s="61"/>
    </row>
    <row r="79" spans="1:10" ht="12" hidden="1" customHeight="1">
      <c r="A79" s="71"/>
      <c r="B79" s="78" t="s">
        <v>6</v>
      </c>
      <c r="C79" s="79" t="str">
        <f>[7]ит.пр!C12</f>
        <v>БЕСПАЛОВА Кристина Владимир.</v>
      </c>
      <c r="D79" s="79" t="str">
        <f>[7]ит.пр!D12</f>
        <v>05.08.01, КМС</v>
      </c>
      <c r="E79" s="79" t="str">
        <f>[7]ит.пр!E12</f>
        <v>СФО</v>
      </c>
      <c r="F79" s="79" t="str">
        <f>[7]ит.пр!F12</f>
        <v>Алтайский, Бийск, МО</v>
      </c>
      <c r="G79" s="79">
        <f>[7]ит.пр!G12</f>
        <v>0</v>
      </c>
      <c r="H79" s="79" t="str">
        <f>[7]ит.пр!H12</f>
        <v xml:space="preserve">Шалюта П.В. Паринова Т.В. </v>
      </c>
      <c r="I79" s="34"/>
      <c r="J79" s="61">
        <v>24</v>
      </c>
    </row>
    <row r="80" spans="1:10" ht="12" hidden="1" customHeight="1" thickBot="1">
      <c r="A80" s="71"/>
      <c r="B80" s="78"/>
      <c r="C80" s="80"/>
      <c r="D80" s="80"/>
      <c r="E80" s="80"/>
      <c r="F80" s="80"/>
      <c r="G80" s="80"/>
      <c r="H80" s="80"/>
      <c r="I80" s="34"/>
      <c r="J80" s="61"/>
    </row>
    <row r="81" spans="1:10" ht="12" hidden="1" customHeight="1">
      <c r="A81" s="71"/>
      <c r="B81" s="78" t="s">
        <v>11</v>
      </c>
      <c r="C81" s="79" t="str">
        <f>[7]ит.пр!C14</f>
        <v>БЕРДИЕВА Татьяна Сергеевна</v>
      </c>
      <c r="D81" s="79" t="str">
        <f>[7]ит.пр!D14</f>
        <v>04.04.02, 1р</v>
      </c>
      <c r="E81" s="79" t="str">
        <f>[7]ит.пр!E14</f>
        <v>СФО</v>
      </c>
      <c r="F81" s="79" t="str">
        <f>[7]ит.пр!F14</f>
        <v>Новосибирская, Новосибирск, МО</v>
      </c>
      <c r="G81" s="79">
        <f>[7]ит.пр!G14</f>
        <v>0</v>
      </c>
      <c r="H81" s="79" t="str">
        <f>[7]ит.пр!H14</f>
        <v>Сабитова.Л.Б  Якубенко К.А</v>
      </c>
      <c r="I81" s="66"/>
    </row>
    <row r="82" spans="1:10" ht="12" hidden="1" customHeight="1" thickBot="1">
      <c r="A82" s="71"/>
      <c r="B82" s="78"/>
      <c r="C82" s="80"/>
      <c r="D82" s="80"/>
      <c r="E82" s="80"/>
      <c r="F82" s="80"/>
      <c r="G82" s="80"/>
      <c r="H82" s="80"/>
      <c r="I82" s="66"/>
    </row>
    <row r="83" spans="1:10" ht="12" hidden="1" customHeight="1">
      <c r="A83" s="71"/>
      <c r="B83" s="78" t="s">
        <v>11</v>
      </c>
      <c r="C83" s="79" t="str">
        <f>[7]ит.пр!C16</f>
        <v>МИТИНА Кристина Александровна</v>
      </c>
      <c r="D83" s="79" t="str">
        <f>[7]ит.пр!D16</f>
        <v>05.03.02, 1ю</v>
      </c>
      <c r="E83" s="79" t="str">
        <f>[7]ит.пр!E16</f>
        <v>СФО</v>
      </c>
      <c r="F83" s="79" t="str">
        <f>[7]ит.пр!F16</f>
        <v>Новосибирская, Новосибирск, МО</v>
      </c>
      <c r="G83" s="79">
        <f>[7]ит.пр!G16</f>
        <v>0</v>
      </c>
      <c r="H83" s="79" t="str">
        <f>[7]ит.пр!H16</f>
        <v>Сабитова.Л.Б  Якубенко К.А</v>
      </c>
      <c r="I83" s="66"/>
    </row>
    <row r="84" spans="1:10" ht="12" hidden="1" customHeight="1" thickBot="1">
      <c r="A84" s="72"/>
      <c r="B84" s="81"/>
      <c r="C84" s="80"/>
      <c r="D84" s="80"/>
      <c r="E84" s="80"/>
      <c r="F84" s="80"/>
      <c r="G84" s="80"/>
      <c r="H84" s="80"/>
      <c r="I84" s="66"/>
    </row>
    <row r="85" spans="1:10" ht="12" customHeight="1" thickBot="1">
      <c r="B85" s="13"/>
      <c r="C85" s="9"/>
      <c r="D85" s="9"/>
      <c r="E85" s="26"/>
      <c r="F85" s="9"/>
      <c r="G85" s="9"/>
      <c r="H85" s="23"/>
      <c r="I85" s="11"/>
    </row>
    <row r="86" spans="1:10" ht="12" customHeight="1">
      <c r="A86" s="70" t="s">
        <v>16</v>
      </c>
      <c r="B86" s="87" t="s">
        <v>4</v>
      </c>
      <c r="C86" s="79" t="s">
        <v>79</v>
      </c>
      <c r="D86" s="79" t="s">
        <v>80</v>
      </c>
      <c r="E86" s="79" t="s">
        <v>56</v>
      </c>
      <c r="F86" s="79" t="s">
        <v>81</v>
      </c>
      <c r="G86" s="79">
        <v>0</v>
      </c>
      <c r="H86" s="79" t="s">
        <v>82</v>
      </c>
      <c r="I86" s="82"/>
      <c r="J86" s="61">
        <v>25</v>
      </c>
    </row>
    <row r="87" spans="1:10" ht="12" customHeight="1" thickBot="1">
      <c r="A87" s="71"/>
      <c r="B87" s="88"/>
      <c r="C87" s="80"/>
      <c r="D87" s="80"/>
      <c r="E87" s="80"/>
      <c r="F87" s="80"/>
      <c r="G87" s="80"/>
      <c r="H87" s="80"/>
      <c r="I87" s="82"/>
      <c r="J87" s="61"/>
    </row>
    <row r="88" spans="1:10" ht="12" customHeight="1">
      <c r="A88" s="71"/>
      <c r="B88" s="89" t="s">
        <v>5</v>
      </c>
      <c r="C88" s="79" t="s">
        <v>83</v>
      </c>
      <c r="D88" s="79" t="s">
        <v>84</v>
      </c>
      <c r="E88" s="79" t="s">
        <v>56</v>
      </c>
      <c r="F88" s="79" t="s">
        <v>85</v>
      </c>
      <c r="G88" s="79">
        <v>0</v>
      </c>
      <c r="H88" s="79" t="s">
        <v>86</v>
      </c>
      <c r="I88" s="82"/>
      <c r="J88" s="61">
        <v>26</v>
      </c>
    </row>
    <row r="89" spans="1:10" ht="12" customHeight="1" thickBot="1">
      <c r="A89" s="71"/>
      <c r="B89" s="88"/>
      <c r="C89" s="80"/>
      <c r="D89" s="80"/>
      <c r="E89" s="80"/>
      <c r="F89" s="80"/>
      <c r="G89" s="80"/>
      <c r="H89" s="80"/>
      <c r="I89" s="82"/>
      <c r="J89" s="61"/>
    </row>
    <row r="90" spans="1:10" ht="12" customHeight="1">
      <c r="A90" s="71"/>
      <c r="B90" s="89" t="s">
        <v>6</v>
      </c>
      <c r="C90" s="79" t="s">
        <v>87</v>
      </c>
      <c r="D90" s="79" t="s">
        <v>88</v>
      </c>
      <c r="E90" s="79" t="s">
        <v>42</v>
      </c>
      <c r="F90" s="79" t="s">
        <v>89</v>
      </c>
      <c r="G90" s="79">
        <v>0</v>
      </c>
      <c r="H90" s="79" t="s">
        <v>90</v>
      </c>
      <c r="I90" s="34"/>
      <c r="J90" s="61">
        <v>27</v>
      </c>
    </row>
    <row r="91" spans="1:10" ht="12" customHeight="1" thickBot="1">
      <c r="A91" s="71"/>
      <c r="B91" s="88"/>
      <c r="C91" s="80"/>
      <c r="D91" s="80"/>
      <c r="E91" s="80"/>
      <c r="F91" s="80"/>
      <c r="G91" s="80"/>
      <c r="H91" s="80"/>
      <c r="I91" s="34"/>
      <c r="J91" s="61"/>
    </row>
    <row r="92" spans="1:10" ht="12" customHeight="1">
      <c r="A92" s="71"/>
      <c r="B92" s="89" t="s">
        <v>6</v>
      </c>
      <c r="C92" s="79" t="s">
        <v>91</v>
      </c>
      <c r="D92" s="79" t="s">
        <v>92</v>
      </c>
      <c r="E92" s="79" t="s">
        <v>27</v>
      </c>
      <c r="F92" s="79" t="s">
        <v>93</v>
      </c>
      <c r="G92" s="79">
        <v>0</v>
      </c>
      <c r="H92" s="79" t="s">
        <v>94</v>
      </c>
      <c r="I92" s="34"/>
      <c r="J92" s="61">
        <v>28</v>
      </c>
    </row>
    <row r="93" spans="1:10" ht="12" customHeight="1" thickBot="1">
      <c r="A93" s="71"/>
      <c r="B93" s="88"/>
      <c r="C93" s="80"/>
      <c r="D93" s="80"/>
      <c r="E93" s="80"/>
      <c r="F93" s="80"/>
      <c r="G93" s="80"/>
      <c r="H93" s="80"/>
      <c r="I93" s="34"/>
      <c r="J93" s="61"/>
    </row>
    <row r="94" spans="1:10" ht="12" customHeight="1">
      <c r="A94" s="71"/>
      <c r="B94" s="89" t="s">
        <v>11</v>
      </c>
      <c r="C94" s="79" t="s">
        <v>95</v>
      </c>
      <c r="D94" s="79" t="s">
        <v>96</v>
      </c>
      <c r="E94" s="79" t="s">
        <v>37</v>
      </c>
      <c r="F94" s="79" t="s">
        <v>97</v>
      </c>
      <c r="G94" s="79">
        <v>0</v>
      </c>
      <c r="H94" s="79" t="s">
        <v>98</v>
      </c>
      <c r="I94" s="82"/>
    </row>
    <row r="95" spans="1:10" ht="12" customHeight="1" thickBot="1">
      <c r="A95" s="71"/>
      <c r="B95" s="88"/>
      <c r="C95" s="80"/>
      <c r="D95" s="80"/>
      <c r="E95" s="80"/>
      <c r="F95" s="80"/>
      <c r="G95" s="80"/>
      <c r="H95" s="80"/>
      <c r="I95" s="82"/>
    </row>
    <row r="96" spans="1:10" ht="12" customHeight="1">
      <c r="A96" s="71"/>
      <c r="B96" s="89" t="s">
        <v>11</v>
      </c>
      <c r="C96" s="79" t="s">
        <v>99</v>
      </c>
      <c r="D96" s="79" t="s">
        <v>100</v>
      </c>
      <c r="E96" s="79" t="s">
        <v>101</v>
      </c>
      <c r="F96" s="79" t="s">
        <v>102</v>
      </c>
      <c r="G96" s="79">
        <v>0</v>
      </c>
      <c r="H96" s="79" t="s">
        <v>103</v>
      </c>
      <c r="I96" s="66"/>
    </row>
    <row r="97" spans="1:10" ht="12" customHeight="1" thickBot="1">
      <c r="A97" s="72"/>
      <c r="B97" s="90"/>
      <c r="C97" s="80"/>
      <c r="D97" s="80"/>
      <c r="E97" s="80"/>
      <c r="F97" s="80"/>
      <c r="G97" s="80"/>
      <c r="H97" s="80"/>
      <c r="I97" s="66"/>
    </row>
    <row r="98" spans="1:10" ht="12" customHeight="1">
      <c r="B98" s="13"/>
      <c r="C98" s="9"/>
      <c r="D98" s="9"/>
      <c r="E98" s="26"/>
      <c r="F98" s="9"/>
      <c r="G98" s="9"/>
      <c r="H98" s="23"/>
      <c r="I98" s="11"/>
    </row>
    <row r="99" spans="1:10" ht="12" hidden="1" customHeight="1">
      <c r="A99" s="84" t="s">
        <v>22</v>
      </c>
      <c r="B99" s="77" t="s">
        <v>4</v>
      </c>
      <c r="C99" s="79" t="str">
        <f>[5]ит.пр!C6</f>
        <v>ХРАМОЙКИНА Дарья Сергеевна</v>
      </c>
      <c r="D99" s="79" t="str">
        <f>[5]ит.пр!D6</f>
        <v>24.03.01, 1ю</v>
      </c>
      <c r="E99" s="79" t="str">
        <f>[5]ит.пр!E6</f>
        <v>СФО</v>
      </c>
      <c r="F99" s="79" t="str">
        <f>[5]ит.пр!F6</f>
        <v>Алтайский, Барнаул, СC</v>
      </c>
      <c r="G99" s="79">
        <f>[5]ит.пр!G6</f>
        <v>0</v>
      </c>
      <c r="H99" s="79" t="str">
        <f>[5]ит.пр!H6</f>
        <v>Блинова О.С. Зайцев О.В.</v>
      </c>
      <c r="I99" s="66"/>
      <c r="J99" s="61">
        <v>29</v>
      </c>
    </row>
    <row r="100" spans="1:10" ht="12" hidden="1" customHeight="1" thickBot="1">
      <c r="A100" s="85"/>
      <c r="B100" s="78"/>
      <c r="C100" s="80"/>
      <c r="D100" s="80"/>
      <c r="E100" s="80"/>
      <c r="F100" s="80"/>
      <c r="G100" s="80"/>
      <c r="H100" s="80"/>
      <c r="I100" s="66"/>
      <c r="J100" s="61"/>
    </row>
    <row r="101" spans="1:10" ht="12" hidden="1" customHeight="1">
      <c r="A101" s="85"/>
      <c r="B101" s="78" t="s">
        <v>5</v>
      </c>
      <c r="C101" s="79" t="str">
        <f>[5]ит.пр!C8</f>
        <v>ВОСТРИКОВА Полина Сергеевна</v>
      </c>
      <c r="D101" s="79" t="str">
        <f>[5]ит.пр!D8</f>
        <v>04.03.02, 1ю</v>
      </c>
      <c r="E101" s="79" t="str">
        <f>[5]ит.пр!E8</f>
        <v>СФО</v>
      </c>
      <c r="F101" s="79" t="str">
        <f>[5]ит.пр!F8</f>
        <v>Алтайский, Барнаул, СC</v>
      </c>
      <c r="G101" s="79">
        <f>[5]ит.пр!G8</f>
        <v>0</v>
      </c>
      <c r="H101" s="79" t="str">
        <f>[5]ит.пр!H8</f>
        <v>ЗахаровА.В ПушилинаЮ.С.</v>
      </c>
      <c r="I101" s="66"/>
      <c r="J101" s="61">
        <v>30</v>
      </c>
    </row>
    <row r="102" spans="1:10" ht="12" hidden="1" customHeight="1" thickBot="1">
      <c r="A102" s="85"/>
      <c r="B102" s="78"/>
      <c r="C102" s="80"/>
      <c r="D102" s="80"/>
      <c r="E102" s="80"/>
      <c r="F102" s="80"/>
      <c r="G102" s="80"/>
      <c r="H102" s="80"/>
      <c r="I102" s="66"/>
      <c r="J102" s="61"/>
    </row>
    <row r="103" spans="1:10" ht="12" hidden="1" customHeight="1">
      <c r="A103" s="85"/>
      <c r="B103" s="78" t="s">
        <v>6</v>
      </c>
      <c r="C103" s="79" t="str">
        <f>[5]ит.пр!C10</f>
        <v>НАУМОВА Анастасия Сергеевна</v>
      </c>
      <c r="D103" s="79" t="str">
        <f>[5]ит.пр!D10</f>
        <v>26.02.02, 1ю</v>
      </c>
      <c r="E103" s="79" t="str">
        <f>[5]ит.пр!E10</f>
        <v>СФО</v>
      </c>
      <c r="F103" s="79" t="str">
        <f>[5]ит.пр!F10</f>
        <v>Томская, Северск МО</v>
      </c>
      <c r="G103" s="79">
        <f>[5]ит.пр!G10</f>
        <v>0</v>
      </c>
      <c r="H103" s="79" t="str">
        <f>[5]ит.пр!H10</f>
        <v>Вышегородцев ДЕ Вахмистрова НА</v>
      </c>
      <c r="I103" s="34"/>
      <c r="J103" s="61">
        <v>31</v>
      </c>
    </row>
    <row r="104" spans="1:10" ht="12" hidden="1" customHeight="1" thickBot="1">
      <c r="A104" s="85"/>
      <c r="B104" s="78"/>
      <c r="C104" s="80"/>
      <c r="D104" s="80"/>
      <c r="E104" s="80"/>
      <c r="F104" s="80"/>
      <c r="G104" s="80"/>
      <c r="H104" s="80"/>
      <c r="I104" s="34"/>
      <c r="J104" s="61"/>
    </row>
    <row r="105" spans="1:10" ht="12" hidden="1" customHeight="1">
      <c r="A105" s="85"/>
      <c r="B105" s="78" t="s">
        <v>6</v>
      </c>
      <c r="C105" s="79" t="str">
        <f>[5]ит.пр!C12</f>
        <v>САЛУВЕРЕ Алина Александровна</v>
      </c>
      <c r="D105" s="79" t="str">
        <f>[5]ит.пр!D12</f>
        <v>25.03.01, 2р</v>
      </c>
      <c r="E105" s="79" t="str">
        <f>[5]ит.пр!E12</f>
        <v>СФО</v>
      </c>
      <c r="F105" s="79" t="str">
        <f>[5]ит.пр!F12</f>
        <v>Красноярский, Ужур, МО</v>
      </c>
      <c r="G105" s="79">
        <f>[5]ит.пр!G12</f>
        <v>0</v>
      </c>
      <c r="H105" s="79" t="str">
        <f>[5]ит.пр!H12</f>
        <v>Комлева И.С.</v>
      </c>
      <c r="I105" s="34"/>
      <c r="J105" s="61">
        <v>32</v>
      </c>
    </row>
    <row r="106" spans="1:10" ht="12" hidden="1" customHeight="1" thickBot="1">
      <c r="A106" s="85"/>
      <c r="B106" s="78"/>
      <c r="C106" s="80"/>
      <c r="D106" s="80"/>
      <c r="E106" s="80"/>
      <c r="F106" s="80"/>
      <c r="G106" s="80"/>
      <c r="H106" s="80"/>
      <c r="I106" s="34"/>
      <c r="J106" s="61"/>
    </row>
    <row r="107" spans="1:10" ht="12" hidden="1" customHeight="1">
      <c r="A107" s="85"/>
      <c r="B107" s="78" t="s">
        <v>11</v>
      </c>
      <c r="C107" s="79" t="str">
        <f>[5]ит.пр!C14</f>
        <v>ГУЛЯЕВА Александра Ивановна</v>
      </c>
      <c r="D107" s="79" t="str">
        <f>[5]ит.пр!D14</f>
        <v>26.03.02, 2р</v>
      </c>
      <c r="E107" s="79" t="str">
        <f>[5]ит.пр!E14</f>
        <v>СФО</v>
      </c>
      <c r="F107" s="79" t="str">
        <f>[5]ит.пр!F14</f>
        <v>Красноярский, Лесосибирск, МО</v>
      </c>
      <c r="G107" s="79">
        <f>[5]ит.пр!G14</f>
        <v>0</v>
      </c>
      <c r="H107" s="79" t="str">
        <f>[5]ит.пр!H14</f>
        <v>Блинов М.Г.</v>
      </c>
      <c r="I107" s="66"/>
    </row>
    <row r="108" spans="1:10" ht="12" hidden="1" customHeight="1" thickBot="1">
      <c r="A108" s="85"/>
      <c r="B108" s="78"/>
      <c r="C108" s="80"/>
      <c r="D108" s="80"/>
      <c r="E108" s="80"/>
      <c r="F108" s="80"/>
      <c r="G108" s="80"/>
      <c r="H108" s="80"/>
      <c r="I108" s="66"/>
    </row>
    <row r="109" spans="1:10" ht="12" hidden="1" customHeight="1">
      <c r="A109" s="85"/>
      <c r="B109" s="78" t="s">
        <v>11</v>
      </c>
      <c r="C109" s="79" t="str">
        <f>[5]ит.пр!C16</f>
        <v>ДОРЖУ Хорагай Сергеевна</v>
      </c>
      <c r="D109" s="79" t="str">
        <f>[5]ит.пр!D16</f>
        <v>02.02.01, 2р</v>
      </c>
      <c r="E109" s="79" t="str">
        <f>[5]ит.пр!E16</f>
        <v>СФО</v>
      </c>
      <c r="F109" s="79" t="str">
        <f>[5]ит.пр!F16</f>
        <v>Р.Тыва, Кызыл, МО</v>
      </c>
      <c r="G109" s="79">
        <f>[5]ит.пр!G16</f>
        <v>0</v>
      </c>
      <c r="H109" s="79" t="str">
        <f>[5]ит.пр!H16</f>
        <v>Допай Ш.С.</v>
      </c>
      <c r="I109" s="66"/>
    </row>
    <row r="110" spans="1:10" ht="12" hidden="1" customHeight="1" thickBot="1">
      <c r="A110" s="86"/>
      <c r="B110" s="81"/>
      <c r="C110" s="80"/>
      <c r="D110" s="80"/>
      <c r="E110" s="80"/>
      <c r="F110" s="80"/>
      <c r="G110" s="80"/>
      <c r="H110" s="80"/>
      <c r="I110" s="66"/>
    </row>
    <row r="111" spans="1:10" ht="12" hidden="1" customHeight="1" thickBot="1">
      <c r="B111" s="13"/>
      <c r="C111" s="9"/>
      <c r="D111" s="9"/>
      <c r="E111" s="26"/>
      <c r="F111" s="9"/>
      <c r="G111" s="9"/>
      <c r="H111" s="23"/>
      <c r="I111" s="11"/>
    </row>
    <row r="112" spans="1:10" ht="12" hidden="1" customHeight="1">
      <c r="A112" s="70" t="s">
        <v>23</v>
      </c>
      <c r="B112" s="77" t="s">
        <v>4</v>
      </c>
      <c r="C112" s="79" t="str">
        <f>[8]ит.пр!C6</f>
        <v>ГОРЯИНОВА Дарья Александровна</v>
      </c>
      <c r="D112" s="79" t="str">
        <f>[8]ит.пр!D6</f>
        <v>10.03.01, 1р</v>
      </c>
      <c r="E112" s="79" t="str">
        <f>[8]ит.пр!E6</f>
        <v>СФО</v>
      </c>
      <c r="F112" s="79" t="str">
        <f>[8]ит.пр!F6</f>
        <v>Кемеровская, Новокузнецк</v>
      </c>
      <c r="G112" s="79">
        <f>[8]ит.пр!G6</f>
        <v>0</v>
      </c>
      <c r="H112" s="79" t="str">
        <f>[8]ит.пр!H6</f>
        <v>Фандюшина И.А.</v>
      </c>
      <c r="I112" s="66"/>
      <c r="J112" s="61">
        <v>33</v>
      </c>
    </row>
    <row r="113" spans="1:10" ht="12" hidden="1" customHeight="1" thickBot="1">
      <c r="A113" s="71"/>
      <c r="B113" s="78"/>
      <c r="C113" s="80"/>
      <c r="D113" s="80"/>
      <c r="E113" s="80"/>
      <c r="F113" s="80"/>
      <c r="G113" s="80"/>
      <c r="H113" s="80"/>
      <c r="I113" s="66"/>
      <c r="J113" s="61"/>
    </row>
    <row r="114" spans="1:10" ht="12" hidden="1" customHeight="1">
      <c r="A114" s="71"/>
      <c r="B114" s="78" t="s">
        <v>5</v>
      </c>
      <c r="C114" s="79" t="str">
        <f>[8]ит.пр!C8</f>
        <v>ОГОНЬЯН Алена Сергеевна</v>
      </c>
      <c r="D114" s="79" t="str">
        <f>[8]ит.пр!D8</f>
        <v>13.08.01, 1р</v>
      </c>
      <c r="E114" s="79" t="str">
        <f>[8]ит.пр!E8</f>
        <v>СФО</v>
      </c>
      <c r="F114" s="79" t="str">
        <f>[8]ит.пр!F8</f>
        <v>Красноярский, Бородино, МО</v>
      </c>
      <c r="G114" s="79">
        <f>[8]ит.пр!G8</f>
        <v>0</v>
      </c>
      <c r="H114" s="79" t="str">
        <f>[8]ит.пр!H8</f>
        <v>Пастоев С.А.</v>
      </c>
      <c r="I114" s="66"/>
      <c r="J114" s="61">
        <v>34</v>
      </c>
    </row>
    <row r="115" spans="1:10" ht="12" hidden="1" customHeight="1" thickBot="1">
      <c r="A115" s="71"/>
      <c r="B115" s="78"/>
      <c r="C115" s="80"/>
      <c r="D115" s="80"/>
      <c r="E115" s="80"/>
      <c r="F115" s="80"/>
      <c r="G115" s="80"/>
      <c r="H115" s="80"/>
      <c r="I115" s="66"/>
      <c r="J115" s="61"/>
    </row>
    <row r="116" spans="1:10" ht="12" hidden="1" customHeight="1">
      <c r="A116" s="71"/>
      <c r="B116" s="78" t="s">
        <v>6</v>
      </c>
      <c r="C116" s="79" t="str">
        <f>[8]ит.пр!C10</f>
        <v>ИМАЖАП Камила Юрьевна</v>
      </c>
      <c r="D116" s="79" t="str">
        <f>[8]ит.пр!D10</f>
        <v>25.03.01, 2р</v>
      </c>
      <c r="E116" s="79" t="str">
        <f>[8]ит.пр!E10</f>
        <v>СФО</v>
      </c>
      <c r="F116" s="79" t="str">
        <f>[8]ит.пр!F10</f>
        <v>Р.Тыва, Кызыл, МО</v>
      </c>
      <c r="G116" s="79">
        <f>[8]ит.пр!G10</f>
        <v>0</v>
      </c>
      <c r="H116" s="79" t="str">
        <f>[8]ит.пр!H10</f>
        <v>Монгуш Ш.Д.</v>
      </c>
      <c r="I116" s="34"/>
      <c r="J116" s="61">
        <v>35</v>
      </c>
    </row>
    <row r="117" spans="1:10" ht="12" hidden="1" customHeight="1" thickBot="1">
      <c r="A117" s="71"/>
      <c r="B117" s="78"/>
      <c r="C117" s="80"/>
      <c r="D117" s="80"/>
      <c r="E117" s="80"/>
      <c r="F117" s="80"/>
      <c r="G117" s="80"/>
      <c r="H117" s="80"/>
      <c r="I117" s="34"/>
      <c r="J117" s="61"/>
    </row>
    <row r="118" spans="1:10" ht="12" hidden="1" customHeight="1">
      <c r="A118" s="71"/>
      <c r="B118" s="78" t="s">
        <v>6</v>
      </c>
      <c r="C118" s="79" t="str">
        <f>[8]ит.пр!C12</f>
        <v>ЖИКИНА Анастасия Николаевна</v>
      </c>
      <c r="D118" s="79" t="str">
        <f>[8]ит.пр!D12</f>
        <v>05.09.01, КМС</v>
      </c>
      <c r="E118" s="79" t="str">
        <f>[8]ит.пр!E12</f>
        <v>СФО</v>
      </c>
      <c r="F118" s="79" t="str">
        <f>[8]ит.пр!F12</f>
        <v>Новосибирская, Новосибирск, МО</v>
      </c>
      <c r="G118" s="79">
        <f>[8]ит.пр!G12</f>
        <v>0</v>
      </c>
      <c r="H118" s="79" t="str">
        <f>[8]ит.пр!H12</f>
        <v>Сабитова Л.В., Якубенко К.А.</v>
      </c>
      <c r="I118" s="34"/>
      <c r="J118" s="61">
        <v>36</v>
      </c>
    </row>
    <row r="119" spans="1:10" ht="12" hidden="1" customHeight="1" thickBot="1">
      <c r="A119" s="71"/>
      <c r="B119" s="78"/>
      <c r="C119" s="80"/>
      <c r="D119" s="80"/>
      <c r="E119" s="80"/>
      <c r="F119" s="80"/>
      <c r="G119" s="80"/>
      <c r="H119" s="80"/>
      <c r="I119" s="34"/>
      <c r="J119" s="61"/>
    </row>
    <row r="120" spans="1:10" ht="12" hidden="1" customHeight="1">
      <c r="A120" s="71"/>
      <c r="B120" s="78" t="s">
        <v>11</v>
      </c>
      <c r="C120" s="79" t="str">
        <f>[8]ит.пр!C14</f>
        <v>ЛОБОДИНА Софья Алексеевна</v>
      </c>
      <c r="D120" s="79" t="str">
        <f>[8]ит.пр!D14</f>
        <v>29.01.02, 1р</v>
      </c>
      <c r="E120" s="79" t="str">
        <f>[8]ит.пр!E14</f>
        <v>СФО</v>
      </c>
      <c r="F120" s="79" t="str">
        <f>[8]ит.пр!F14</f>
        <v>Новосибирская, Новосибирск, МО</v>
      </c>
      <c r="G120" s="79">
        <f>[8]ит.пр!G14</f>
        <v>0</v>
      </c>
      <c r="H120" s="79" t="str">
        <f>[8]ит.пр!H14</f>
        <v>Сабитова Л.В., Якубенко К.А.</v>
      </c>
      <c r="I120" s="66"/>
    </row>
    <row r="121" spans="1:10" ht="12" hidden="1" customHeight="1" thickBot="1">
      <c r="A121" s="71"/>
      <c r="B121" s="78"/>
      <c r="C121" s="80"/>
      <c r="D121" s="80"/>
      <c r="E121" s="80"/>
      <c r="F121" s="80"/>
      <c r="G121" s="80"/>
      <c r="H121" s="80"/>
      <c r="I121" s="66"/>
    </row>
    <row r="122" spans="1:10" ht="12" hidden="1" customHeight="1">
      <c r="A122" s="71"/>
      <c r="B122" s="78" t="s">
        <v>12</v>
      </c>
      <c r="C122" s="79" t="e">
        <f>[8]ит.пр!C16</f>
        <v>#N/A</v>
      </c>
      <c r="D122" s="79" t="e">
        <f>[8]ит.пр!D16</f>
        <v>#N/A</v>
      </c>
      <c r="E122" s="79" t="e">
        <f>[8]ит.пр!E16</f>
        <v>#N/A</v>
      </c>
      <c r="F122" s="79" t="e">
        <f>[8]ит.пр!F16</f>
        <v>#N/A</v>
      </c>
      <c r="G122" s="79" t="e">
        <f>[8]ит.пр!G16</f>
        <v>#N/A</v>
      </c>
      <c r="H122" s="79" t="e">
        <f>[8]ит.пр!H16</f>
        <v>#N/A</v>
      </c>
      <c r="I122" s="66"/>
    </row>
    <row r="123" spans="1:10" ht="12" hidden="1" customHeight="1" thickBot="1">
      <c r="A123" s="72"/>
      <c r="B123" s="81"/>
      <c r="C123" s="80"/>
      <c r="D123" s="80"/>
      <c r="E123" s="80"/>
      <c r="F123" s="80"/>
      <c r="G123" s="80"/>
      <c r="H123" s="80"/>
      <c r="I123" s="66"/>
    </row>
    <row r="124" spans="1:10" ht="12" customHeight="1" thickBot="1">
      <c r="B124" s="13"/>
      <c r="C124" s="9"/>
      <c r="D124" s="9"/>
      <c r="E124" s="26"/>
      <c r="F124" s="9"/>
      <c r="G124" s="9"/>
      <c r="H124" s="23"/>
      <c r="I124" s="11"/>
    </row>
    <row r="125" spans="1:10" ht="12" customHeight="1">
      <c r="A125" s="84" t="s">
        <v>24</v>
      </c>
      <c r="B125" s="77" t="s">
        <v>4</v>
      </c>
      <c r="C125" s="92" t="s">
        <v>104</v>
      </c>
      <c r="D125" s="92" t="s">
        <v>105</v>
      </c>
      <c r="E125" s="92" t="s">
        <v>101</v>
      </c>
      <c r="F125" s="92" t="s">
        <v>102</v>
      </c>
      <c r="G125" s="92">
        <v>0</v>
      </c>
      <c r="H125" s="92" t="s">
        <v>106</v>
      </c>
      <c r="I125" s="66"/>
      <c r="J125" s="61">
        <v>37</v>
      </c>
    </row>
    <row r="126" spans="1:10" ht="12" customHeight="1" thickBot="1">
      <c r="A126" s="85"/>
      <c r="B126" s="78"/>
      <c r="C126" s="93"/>
      <c r="D126" s="93"/>
      <c r="E126" s="93"/>
      <c r="F126" s="93"/>
      <c r="G126" s="93"/>
      <c r="H126" s="93"/>
      <c r="I126" s="66"/>
      <c r="J126" s="61"/>
    </row>
    <row r="127" spans="1:10" ht="12" customHeight="1">
      <c r="A127" s="85"/>
      <c r="B127" s="78" t="s">
        <v>5</v>
      </c>
      <c r="C127" s="92" t="s">
        <v>107</v>
      </c>
      <c r="D127" s="92" t="s">
        <v>108</v>
      </c>
      <c r="E127" s="92" t="s">
        <v>37</v>
      </c>
      <c r="F127" s="92" t="s">
        <v>38</v>
      </c>
      <c r="G127" s="92">
        <v>0</v>
      </c>
      <c r="H127" s="92" t="s">
        <v>109</v>
      </c>
      <c r="I127" s="66"/>
      <c r="J127" s="61">
        <v>38</v>
      </c>
    </row>
    <row r="128" spans="1:10" ht="12" customHeight="1" thickBot="1">
      <c r="A128" s="85"/>
      <c r="B128" s="78"/>
      <c r="C128" s="93"/>
      <c r="D128" s="93"/>
      <c r="E128" s="93"/>
      <c r="F128" s="93"/>
      <c r="G128" s="93"/>
      <c r="H128" s="93"/>
      <c r="I128" s="66"/>
      <c r="J128" s="61"/>
    </row>
    <row r="129" spans="1:10" ht="12" customHeight="1">
      <c r="A129" s="85"/>
      <c r="B129" s="78" t="s">
        <v>6</v>
      </c>
      <c r="C129" s="92" t="s">
        <v>110</v>
      </c>
      <c r="D129" s="92" t="s">
        <v>111</v>
      </c>
      <c r="E129" s="92" t="s">
        <v>27</v>
      </c>
      <c r="F129" s="92" t="s">
        <v>112</v>
      </c>
      <c r="G129" s="92">
        <v>0</v>
      </c>
      <c r="H129" s="92" t="s">
        <v>113</v>
      </c>
      <c r="I129" s="34"/>
      <c r="J129" s="61">
        <v>39</v>
      </c>
    </row>
    <row r="130" spans="1:10" ht="12" customHeight="1" thickBot="1">
      <c r="A130" s="85"/>
      <c r="B130" s="78"/>
      <c r="C130" s="93"/>
      <c r="D130" s="93"/>
      <c r="E130" s="93"/>
      <c r="F130" s="93"/>
      <c r="G130" s="93"/>
      <c r="H130" s="93"/>
      <c r="I130" s="34"/>
      <c r="J130" s="61"/>
    </row>
    <row r="131" spans="1:10" ht="12" customHeight="1">
      <c r="A131" s="85"/>
      <c r="B131" s="78" t="s">
        <v>6</v>
      </c>
      <c r="C131" s="92" t="s">
        <v>114</v>
      </c>
      <c r="D131" s="92" t="s">
        <v>115</v>
      </c>
      <c r="E131" s="92" t="s">
        <v>72</v>
      </c>
      <c r="F131" s="92" t="s">
        <v>116</v>
      </c>
      <c r="G131" s="92">
        <v>0</v>
      </c>
      <c r="H131" s="92" t="s">
        <v>117</v>
      </c>
      <c r="I131" s="34"/>
      <c r="J131" s="61">
        <v>40</v>
      </c>
    </row>
    <row r="132" spans="1:10" ht="12" customHeight="1" thickBot="1">
      <c r="A132" s="85"/>
      <c r="B132" s="94"/>
      <c r="C132" s="93"/>
      <c r="D132" s="93"/>
      <c r="E132" s="93"/>
      <c r="F132" s="93"/>
      <c r="G132" s="93"/>
      <c r="H132" s="93"/>
      <c r="I132" s="34"/>
      <c r="J132" s="61"/>
    </row>
    <row r="133" spans="1:10" ht="12" customHeight="1">
      <c r="A133" s="91"/>
      <c r="B133" s="73" t="s">
        <v>11</v>
      </c>
      <c r="C133" s="92" t="s">
        <v>118</v>
      </c>
      <c r="D133" s="92" t="s">
        <v>119</v>
      </c>
      <c r="E133" s="92" t="s">
        <v>37</v>
      </c>
      <c r="F133" s="92" t="s">
        <v>120</v>
      </c>
      <c r="G133" s="92">
        <v>0</v>
      </c>
      <c r="H133" s="92" t="s">
        <v>121</v>
      </c>
      <c r="I133" s="66"/>
    </row>
    <row r="134" spans="1:10" ht="12" customHeight="1" thickBot="1">
      <c r="A134" s="91"/>
      <c r="B134" s="69"/>
      <c r="C134" s="93"/>
      <c r="D134" s="93"/>
      <c r="E134" s="93"/>
      <c r="F134" s="93"/>
      <c r="G134" s="93"/>
      <c r="H134" s="93"/>
      <c r="I134" s="66"/>
    </row>
    <row r="135" spans="1:10" ht="12" customHeight="1">
      <c r="A135" s="85"/>
      <c r="B135" s="95" t="s">
        <v>11</v>
      </c>
      <c r="C135" s="92" t="s">
        <v>122</v>
      </c>
      <c r="D135" s="92" t="s">
        <v>123</v>
      </c>
      <c r="E135" s="92" t="s">
        <v>72</v>
      </c>
      <c r="F135" s="92" t="s">
        <v>124</v>
      </c>
      <c r="G135" s="92">
        <v>0</v>
      </c>
      <c r="H135" s="92" t="s">
        <v>125</v>
      </c>
      <c r="I135" s="66"/>
    </row>
    <row r="136" spans="1:10" ht="12" customHeight="1" thickBot="1">
      <c r="A136" s="86"/>
      <c r="B136" s="81"/>
      <c r="C136" s="93"/>
      <c r="D136" s="93"/>
      <c r="E136" s="93"/>
      <c r="F136" s="93"/>
      <c r="G136" s="93"/>
      <c r="H136" s="93"/>
      <c r="I136" s="66"/>
    </row>
    <row r="137" spans="1:10" ht="12" customHeight="1">
      <c r="A137" s="1"/>
      <c r="B137" s="2"/>
      <c r="C137" s="3"/>
      <c r="D137" s="4"/>
      <c r="E137" s="4"/>
      <c r="F137" s="5"/>
      <c r="G137" s="5"/>
      <c r="H137" s="3"/>
      <c r="J137" s="1"/>
    </row>
    <row r="138" spans="1:10" ht="12" customHeight="1">
      <c r="A138" s="1"/>
      <c r="B138" s="25" t="str">
        <f>[2]реквизиты!$A$6</f>
        <v>Гл. судья, судья ВК</v>
      </c>
      <c r="C138" s="6"/>
      <c r="D138" s="6"/>
      <c r="E138" s="28"/>
      <c r="F138" s="25" t="str">
        <f>[2]реквизиты!$G6</f>
        <v>Б.Л.Сова</v>
      </c>
      <c r="G138" s="25"/>
      <c r="H138" s="6"/>
    </row>
    <row r="139" spans="1:10" ht="14.25" customHeight="1">
      <c r="A139" s="1"/>
      <c r="B139" s="25"/>
      <c r="C139" s="7"/>
      <c r="D139" s="7"/>
      <c r="E139" s="29"/>
      <c r="F139" s="31" t="str">
        <f>[2]реквизиты!$G7</f>
        <v>/Рязань/</v>
      </c>
      <c r="G139" s="24"/>
      <c r="H139" s="7"/>
    </row>
    <row r="140" spans="1:10" ht="17.25" customHeight="1">
      <c r="A140" s="1"/>
      <c r="B140" s="25" t="str">
        <f>[2]реквизиты!$A$8</f>
        <v>Гл. секретарь, судья ВК</v>
      </c>
      <c r="C140" s="7"/>
      <c r="D140" s="7"/>
      <c r="E140" s="29"/>
      <c r="F140" s="25" t="str">
        <f>[2]реквизиты!$G8</f>
        <v>Д.Е.Вышегородцев</v>
      </c>
      <c r="G140" s="25"/>
      <c r="H140" s="6"/>
    </row>
    <row r="141" spans="1:10" ht="12" customHeight="1">
      <c r="C141" s="1"/>
      <c r="F141" s="31" t="str">
        <f>[2]реквизиты!$G9</f>
        <v>/Томск/</v>
      </c>
      <c r="H141" s="7"/>
    </row>
    <row r="146" spans="19:19">
      <c r="S146" t="s">
        <v>10</v>
      </c>
    </row>
  </sheetData>
  <mergeCells count="524">
    <mergeCell ref="I135:I136"/>
    <mergeCell ref="B135:B136"/>
    <mergeCell ref="C135:C136"/>
    <mergeCell ref="D135:D136"/>
    <mergeCell ref="E135:E136"/>
    <mergeCell ref="F135:F136"/>
    <mergeCell ref="G135:G136"/>
    <mergeCell ref="H131:H132"/>
    <mergeCell ref="J129:J130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B131:B132"/>
    <mergeCell ref="C131:C132"/>
    <mergeCell ref="D131:D132"/>
    <mergeCell ref="E131:E132"/>
    <mergeCell ref="F131:F132"/>
    <mergeCell ref="G131:G132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B122:B123"/>
    <mergeCell ref="C122:C123"/>
    <mergeCell ref="D122:D123"/>
    <mergeCell ref="E122:E123"/>
    <mergeCell ref="F122:F123"/>
    <mergeCell ref="G122:G123"/>
    <mergeCell ref="I125:I126"/>
    <mergeCell ref="B129:B130"/>
    <mergeCell ref="C129:C130"/>
    <mergeCell ref="D129:D130"/>
    <mergeCell ref="E129:E130"/>
    <mergeCell ref="F129:F130"/>
    <mergeCell ref="G129:G130"/>
    <mergeCell ref="H129:H130"/>
    <mergeCell ref="H135:H136"/>
    <mergeCell ref="J116:J117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18:B119"/>
    <mergeCell ref="C118:C119"/>
    <mergeCell ref="D118:D119"/>
    <mergeCell ref="E118:E119"/>
    <mergeCell ref="F118:F119"/>
    <mergeCell ref="G118:G119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B109:B110"/>
    <mergeCell ref="C109:C110"/>
    <mergeCell ref="D109:D110"/>
    <mergeCell ref="E109:E110"/>
    <mergeCell ref="F109:F110"/>
    <mergeCell ref="G109:G110"/>
    <mergeCell ref="I112:I113"/>
    <mergeCell ref="B116:B117"/>
    <mergeCell ref="C116:C117"/>
    <mergeCell ref="D116:D117"/>
    <mergeCell ref="E116:E117"/>
    <mergeCell ref="F116:F117"/>
    <mergeCell ref="G116:G117"/>
    <mergeCell ref="H116:H117"/>
    <mergeCell ref="H122:H123"/>
    <mergeCell ref="J103:J104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5:B106"/>
    <mergeCell ref="C105:C106"/>
    <mergeCell ref="D105:D106"/>
    <mergeCell ref="E105:E106"/>
    <mergeCell ref="F105:F106"/>
    <mergeCell ref="G105:G106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I96:I97"/>
    <mergeCell ref="A99:A110"/>
    <mergeCell ref="B99:B100"/>
    <mergeCell ref="C99:C100"/>
    <mergeCell ref="D99:D100"/>
    <mergeCell ref="E99:E100"/>
    <mergeCell ref="F99:F100"/>
    <mergeCell ref="G99:G100"/>
    <mergeCell ref="H99:H100"/>
    <mergeCell ref="B96:B97"/>
    <mergeCell ref="C96:C97"/>
    <mergeCell ref="D96:D97"/>
    <mergeCell ref="E96:E97"/>
    <mergeCell ref="F96:F97"/>
    <mergeCell ref="G96:G97"/>
    <mergeCell ref="I99:I100"/>
    <mergeCell ref="B103:B104"/>
    <mergeCell ref="C103:C104"/>
    <mergeCell ref="D103:D104"/>
    <mergeCell ref="E103:E104"/>
    <mergeCell ref="F103:F104"/>
    <mergeCell ref="G103:G104"/>
    <mergeCell ref="H103:H104"/>
    <mergeCell ref="H109:H110"/>
    <mergeCell ref="J90:J91"/>
    <mergeCell ref="H92:H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2:B93"/>
    <mergeCell ref="C92:C93"/>
    <mergeCell ref="D92:D93"/>
    <mergeCell ref="E92:E93"/>
    <mergeCell ref="F92:F93"/>
    <mergeCell ref="G92:G93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B83:B84"/>
    <mergeCell ref="C83:C84"/>
    <mergeCell ref="D83:D84"/>
    <mergeCell ref="E83:E84"/>
    <mergeCell ref="F83:F84"/>
    <mergeCell ref="G83:G84"/>
    <mergeCell ref="I86:I87"/>
    <mergeCell ref="B90:B91"/>
    <mergeCell ref="C90:C91"/>
    <mergeCell ref="D90:D91"/>
    <mergeCell ref="E90:E91"/>
    <mergeCell ref="F90:F91"/>
    <mergeCell ref="G90:G91"/>
    <mergeCell ref="H90:H91"/>
    <mergeCell ref="H96:H97"/>
    <mergeCell ref="J77:J78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B70:B71"/>
    <mergeCell ref="C70:C71"/>
    <mergeCell ref="D70:D71"/>
    <mergeCell ref="E70:E71"/>
    <mergeCell ref="F70:F71"/>
    <mergeCell ref="G70:G71"/>
    <mergeCell ref="I73:I74"/>
    <mergeCell ref="B77:B78"/>
    <mergeCell ref="C77:C78"/>
    <mergeCell ref="D77:D78"/>
    <mergeCell ref="E77:E78"/>
    <mergeCell ref="F77:F78"/>
    <mergeCell ref="G77:G78"/>
    <mergeCell ref="H77:H78"/>
    <mergeCell ref="H83:H84"/>
    <mergeCell ref="J64:J65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66:B67"/>
    <mergeCell ref="C66:C67"/>
    <mergeCell ref="D66:D67"/>
    <mergeCell ref="E66:E67"/>
    <mergeCell ref="F66:F67"/>
    <mergeCell ref="G66:G67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A60:A71"/>
    <mergeCell ref="B60:B61"/>
    <mergeCell ref="C60:C61"/>
    <mergeCell ref="D60:D61"/>
    <mergeCell ref="E60:E61"/>
    <mergeCell ref="F60:F61"/>
    <mergeCell ref="G60:G61"/>
    <mergeCell ref="H60:H61"/>
    <mergeCell ref="A47:A58"/>
    <mergeCell ref="B64:B65"/>
    <mergeCell ref="C64:C65"/>
    <mergeCell ref="D64:D65"/>
    <mergeCell ref="E64:E65"/>
    <mergeCell ref="F64:F65"/>
    <mergeCell ref="G64:G65"/>
    <mergeCell ref="H64:H65"/>
    <mergeCell ref="H70:H71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B55:B56"/>
    <mergeCell ref="C55:C56"/>
    <mergeCell ref="D55:D56"/>
    <mergeCell ref="E55:E56"/>
    <mergeCell ref="H57:H58"/>
    <mergeCell ref="I57:I58"/>
    <mergeCell ref="B51:B52"/>
    <mergeCell ref="C51:C52"/>
    <mergeCell ref="D51:D52"/>
    <mergeCell ref="E51:E52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F42:F43"/>
    <mergeCell ref="G42:G43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B47:B48"/>
    <mergeCell ref="C47:C48"/>
    <mergeCell ref="D47:D48"/>
    <mergeCell ref="E47:E48"/>
    <mergeCell ref="F47:F48"/>
    <mergeCell ref="H49:H50"/>
    <mergeCell ref="I49:I50"/>
    <mergeCell ref="J49:J50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38:B39"/>
    <mergeCell ref="C38:C39"/>
    <mergeCell ref="D38:D39"/>
    <mergeCell ref="E38:E39"/>
    <mergeCell ref="F38:F39"/>
    <mergeCell ref="G38:G39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H38:H39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2:B43"/>
    <mergeCell ref="C42:C43"/>
    <mergeCell ref="D42:D43"/>
    <mergeCell ref="E42:E43"/>
    <mergeCell ref="P30:P31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I31:I32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5:B26"/>
    <mergeCell ref="C25:C26"/>
    <mergeCell ref="D25:D26"/>
    <mergeCell ref="E25:E26"/>
    <mergeCell ref="F25:F26"/>
    <mergeCell ref="G25:G26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H18:H19"/>
    <mergeCell ref="B16:B17"/>
    <mergeCell ref="C16:C17"/>
    <mergeCell ref="D16:D17"/>
    <mergeCell ref="E16:E17"/>
    <mergeCell ref="F16:F17"/>
    <mergeCell ref="G16:G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H25:H26"/>
    <mergeCell ref="H29:H30"/>
    <mergeCell ref="I29:I30"/>
    <mergeCell ref="J12:J13"/>
    <mergeCell ref="B14:B15"/>
    <mergeCell ref="C14:C15"/>
    <mergeCell ref="D14:D15"/>
    <mergeCell ref="E14:E15"/>
    <mergeCell ref="F14:F15"/>
    <mergeCell ref="G14:G15"/>
    <mergeCell ref="H14:H15"/>
    <mergeCell ref="J14:J15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8:A19"/>
    <mergeCell ref="B8:B9"/>
    <mergeCell ref="C8:C9"/>
    <mergeCell ref="D8:D9"/>
    <mergeCell ref="E8:E9"/>
    <mergeCell ref="F8:F9"/>
    <mergeCell ref="G8:G9"/>
    <mergeCell ref="H8:H9"/>
    <mergeCell ref="I8:I9"/>
    <mergeCell ref="B12:B13"/>
    <mergeCell ref="C12:C13"/>
    <mergeCell ref="D12:D13"/>
    <mergeCell ref="E12:E13"/>
    <mergeCell ref="F12:F13"/>
    <mergeCell ref="G12:G13"/>
    <mergeCell ref="H12:H13"/>
    <mergeCell ref="I12:I13"/>
    <mergeCell ref="H16:H17"/>
    <mergeCell ref="B18:B19"/>
    <mergeCell ref="C18:C19"/>
    <mergeCell ref="D18:D19"/>
    <mergeCell ref="E18:E19"/>
    <mergeCell ref="F18:F19"/>
    <mergeCell ref="G18:G19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" right="0" top="0.15748031496062992" bottom="0.11811023622047245" header="0.6692913385826772" footer="0.59055118110236227"/>
  <pageSetup paperSize="9" scale="94" pageOrder="overThenDown" orientation="portrait" r:id="rId1"/>
  <headerFooter alignWithMargins="0"/>
  <rowBreaks count="1" manualBreakCount="1">
    <brk id="141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6"/>
  <sheetViews>
    <sheetView view="pageBreakPreview" topLeftCell="A100" zoomScale="60" zoomScaleNormal="100" workbookViewId="0">
      <selection activeCell="A73" sqref="A73:H14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37" t="s">
        <v>7</v>
      </c>
      <c r="B1" s="37"/>
      <c r="C1" s="37"/>
      <c r="D1" s="37"/>
      <c r="E1" s="37"/>
      <c r="F1" s="37"/>
      <c r="G1" s="37"/>
      <c r="H1" s="37"/>
      <c r="I1" s="37"/>
    </row>
    <row r="2" spans="1:10" ht="17.25" customHeight="1">
      <c r="A2" s="38" t="s">
        <v>19</v>
      </c>
      <c r="B2" s="38"/>
      <c r="C2" s="38"/>
      <c r="D2" s="38"/>
      <c r="E2" s="38"/>
      <c r="F2" s="38"/>
      <c r="G2" s="38"/>
      <c r="H2" s="38"/>
      <c r="I2" s="38"/>
    </row>
    <row r="3" spans="1:10" ht="60" customHeight="1">
      <c r="A3" s="39" t="str">
        <f>[1]реквизиты!$A$2</f>
        <v>Первенство России по самбо среди юношей и девушек (15-16 лет) 2001-02г.р.</v>
      </c>
      <c r="B3" s="39"/>
      <c r="C3" s="39"/>
      <c r="D3" s="39"/>
      <c r="E3" s="39"/>
      <c r="F3" s="39"/>
      <c r="G3" s="39"/>
      <c r="H3" s="39"/>
      <c r="I3" s="39"/>
    </row>
    <row r="4" spans="1:10" ht="16.5" customHeight="1" thickBot="1">
      <c r="A4" s="38" t="str">
        <f>[2]реквизиты!$A$3</f>
        <v>05-09 октября 2017г.                              г.Владивосток</v>
      </c>
      <c r="B4" s="38"/>
      <c r="C4" s="38"/>
      <c r="D4" s="38"/>
      <c r="E4" s="38"/>
      <c r="F4" s="38"/>
      <c r="G4" s="38"/>
      <c r="H4" s="38"/>
      <c r="I4" s="38"/>
    </row>
    <row r="5" spans="1:10" ht="3.75" hidden="1" customHeight="1" thickBot="1">
      <c r="A5" s="38"/>
      <c r="B5" s="38"/>
      <c r="C5" s="38"/>
      <c r="D5" s="38"/>
      <c r="E5" s="38"/>
      <c r="F5" s="38"/>
      <c r="G5" s="38"/>
      <c r="H5" s="38"/>
      <c r="I5" s="38"/>
    </row>
    <row r="6" spans="1:10" ht="11.1" customHeight="1">
      <c r="B6" s="40" t="s">
        <v>0</v>
      </c>
      <c r="C6" s="42" t="s">
        <v>1</v>
      </c>
      <c r="D6" s="42" t="s">
        <v>2</v>
      </c>
      <c r="E6" s="42" t="s">
        <v>14</v>
      </c>
      <c r="F6" s="42" t="s">
        <v>15</v>
      </c>
      <c r="G6" s="44"/>
      <c r="H6" s="46" t="s">
        <v>3</v>
      </c>
      <c r="I6" s="48"/>
    </row>
    <row r="7" spans="1:10" ht="13.5" customHeight="1" thickBot="1">
      <c r="B7" s="41"/>
      <c r="C7" s="43"/>
      <c r="D7" s="43"/>
      <c r="E7" s="43"/>
      <c r="F7" s="43"/>
      <c r="G7" s="45"/>
      <c r="H7" s="47"/>
      <c r="I7" s="48"/>
    </row>
    <row r="8" spans="1:10" ht="12" customHeight="1">
      <c r="A8" s="49" t="s">
        <v>20</v>
      </c>
      <c r="B8" s="52" t="s">
        <v>4</v>
      </c>
      <c r="C8" s="54" t="s">
        <v>25</v>
      </c>
      <c r="D8" s="56" t="s">
        <v>26</v>
      </c>
      <c r="E8" s="56" t="s">
        <v>27</v>
      </c>
      <c r="F8" s="56" t="s">
        <v>28</v>
      </c>
      <c r="G8" s="58">
        <v>0</v>
      </c>
      <c r="H8" s="54" t="s">
        <v>29</v>
      </c>
      <c r="I8" s="60"/>
      <c r="J8" s="61">
        <v>1</v>
      </c>
    </row>
    <row r="9" spans="1:10" ht="12" customHeight="1">
      <c r="A9" s="50"/>
      <c r="B9" s="53"/>
      <c r="C9" s="55"/>
      <c r="D9" s="57"/>
      <c r="E9" s="57"/>
      <c r="F9" s="57"/>
      <c r="G9" s="59"/>
      <c r="H9" s="55"/>
      <c r="I9" s="60"/>
      <c r="J9" s="61"/>
    </row>
    <row r="10" spans="1:10" ht="12" customHeight="1">
      <c r="A10" s="50"/>
      <c r="B10" s="53" t="s">
        <v>5</v>
      </c>
      <c r="C10" s="62" t="s">
        <v>30</v>
      </c>
      <c r="D10" s="63" t="s">
        <v>31</v>
      </c>
      <c r="E10" s="63" t="s">
        <v>32</v>
      </c>
      <c r="F10" s="63" t="s">
        <v>33</v>
      </c>
      <c r="G10" s="64">
        <v>0</v>
      </c>
      <c r="H10" s="62" t="s">
        <v>34</v>
      </c>
      <c r="I10" s="60"/>
      <c r="J10" s="61">
        <v>2</v>
      </c>
    </row>
    <row r="11" spans="1:10" ht="12" customHeight="1">
      <c r="A11" s="50"/>
      <c r="B11" s="53"/>
      <c r="C11" s="55"/>
      <c r="D11" s="57"/>
      <c r="E11" s="57"/>
      <c r="F11" s="57"/>
      <c r="G11" s="59"/>
      <c r="H11" s="55"/>
      <c r="I11" s="60"/>
      <c r="J11" s="61"/>
    </row>
    <row r="12" spans="1:10" ht="12" customHeight="1">
      <c r="A12" s="50"/>
      <c r="B12" s="65" t="s">
        <v>6</v>
      </c>
      <c r="C12" s="62" t="s">
        <v>35</v>
      </c>
      <c r="D12" s="63" t="s">
        <v>36</v>
      </c>
      <c r="E12" s="63" t="s">
        <v>37</v>
      </c>
      <c r="F12" s="63" t="s">
        <v>38</v>
      </c>
      <c r="G12" s="64">
        <v>0</v>
      </c>
      <c r="H12" s="62" t="s">
        <v>39</v>
      </c>
      <c r="I12" s="66"/>
      <c r="J12" s="61">
        <v>3</v>
      </c>
    </row>
    <row r="13" spans="1:10" ht="12" customHeight="1">
      <c r="A13" s="50"/>
      <c r="B13" s="65"/>
      <c r="C13" s="55"/>
      <c r="D13" s="57"/>
      <c r="E13" s="57"/>
      <c r="F13" s="57"/>
      <c r="G13" s="59"/>
      <c r="H13" s="55"/>
      <c r="I13" s="66"/>
      <c r="J13" s="61"/>
    </row>
    <row r="14" spans="1:10" ht="12" customHeight="1">
      <c r="A14" s="50"/>
      <c r="B14" s="67" t="s">
        <v>6</v>
      </c>
      <c r="C14" s="62" t="s">
        <v>40</v>
      </c>
      <c r="D14" s="63" t="s">
        <v>41</v>
      </c>
      <c r="E14" s="63" t="s">
        <v>42</v>
      </c>
      <c r="F14" s="63" t="s">
        <v>43</v>
      </c>
      <c r="G14" s="64">
        <v>0</v>
      </c>
      <c r="H14" s="62" t="s">
        <v>44</v>
      </c>
      <c r="I14" s="15"/>
      <c r="J14" s="61">
        <v>4</v>
      </c>
    </row>
    <row r="15" spans="1:10" ht="12" customHeight="1">
      <c r="A15" s="50"/>
      <c r="B15" s="68"/>
      <c r="C15" s="55"/>
      <c r="D15" s="57"/>
      <c r="E15" s="57"/>
      <c r="F15" s="57"/>
      <c r="G15" s="59"/>
      <c r="H15" s="55"/>
      <c r="I15" s="15"/>
      <c r="J15" s="61"/>
    </row>
    <row r="16" spans="1:10" ht="12" customHeight="1">
      <c r="A16" s="50"/>
      <c r="B16" s="67" t="s">
        <v>11</v>
      </c>
      <c r="C16" s="62" t="s">
        <v>45</v>
      </c>
      <c r="D16" s="63" t="s">
        <v>46</v>
      </c>
      <c r="E16" s="63" t="s">
        <v>47</v>
      </c>
      <c r="F16" s="63" t="s">
        <v>48</v>
      </c>
      <c r="G16" s="64">
        <v>0</v>
      </c>
      <c r="H16" s="62" t="s">
        <v>49</v>
      </c>
      <c r="I16" s="15"/>
    </row>
    <row r="17" spans="1:16" ht="12" customHeight="1">
      <c r="A17" s="50"/>
      <c r="B17" s="68"/>
      <c r="C17" s="55"/>
      <c r="D17" s="57"/>
      <c r="E17" s="57"/>
      <c r="F17" s="57"/>
      <c r="G17" s="59"/>
      <c r="H17" s="55"/>
      <c r="I17" s="15"/>
    </row>
    <row r="18" spans="1:16" ht="12" customHeight="1">
      <c r="A18" s="50"/>
      <c r="B18" s="65" t="s">
        <v>12</v>
      </c>
      <c r="C18" s="62" t="s">
        <v>50</v>
      </c>
      <c r="D18" s="63" t="s">
        <v>51</v>
      </c>
      <c r="E18" s="63" t="s">
        <v>37</v>
      </c>
      <c r="F18" s="63" t="s">
        <v>52</v>
      </c>
      <c r="G18" s="64">
        <v>0</v>
      </c>
      <c r="H18" s="62" t="s">
        <v>53</v>
      </c>
      <c r="I18" s="66"/>
    </row>
    <row r="19" spans="1:16" ht="12" customHeight="1" thickBot="1">
      <c r="A19" s="51"/>
      <c r="B19" s="69"/>
      <c r="C19" s="55"/>
      <c r="D19" s="57"/>
      <c r="E19" s="57"/>
      <c r="F19" s="57"/>
      <c r="G19" s="59"/>
      <c r="H19" s="55"/>
      <c r="I19" s="66"/>
    </row>
    <row r="20" spans="1:16" ht="12" customHeight="1" thickBot="1">
      <c r="B20" s="8"/>
      <c r="C20" s="8"/>
      <c r="D20" s="8"/>
      <c r="E20" s="8"/>
      <c r="F20" s="8"/>
      <c r="G20" s="8"/>
      <c r="H20" s="8"/>
      <c r="I20" s="11"/>
    </row>
    <row r="21" spans="1:16" ht="9" customHeight="1">
      <c r="A21" s="70" t="s">
        <v>21</v>
      </c>
      <c r="B21" s="73" t="s">
        <v>4</v>
      </c>
      <c r="C21" s="74" t="s">
        <v>126</v>
      </c>
      <c r="D21" s="74" t="s">
        <v>127</v>
      </c>
      <c r="E21" s="74" t="s">
        <v>42</v>
      </c>
      <c r="F21" s="74" t="s">
        <v>128</v>
      </c>
      <c r="G21" s="96">
        <v>0</v>
      </c>
      <c r="H21" s="74" t="s">
        <v>129</v>
      </c>
      <c r="I21" s="66"/>
      <c r="J21" s="61">
        <v>5</v>
      </c>
    </row>
    <row r="22" spans="1:16" ht="12" customHeight="1" thickBot="1">
      <c r="A22" s="71"/>
      <c r="B22" s="65"/>
      <c r="C22" s="75"/>
      <c r="D22" s="75"/>
      <c r="E22" s="75"/>
      <c r="F22" s="75"/>
      <c r="G22" s="97"/>
      <c r="H22" s="75"/>
      <c r="I22" s="66"/>
      <c r="J22" s="61"/>
    </row>
    <row r="23" spans="1:16" ht="12" customHeight="1">
      <c r="A23" s="71"/>
      <c r="B23" s="65" t="s">
        <v>5</v>
      </c>
      <c r="C23" s="74" t="s">
        <v>130</v>
      </c>
      <c r="D23" s="74" t="s">
        <v>131</v>
      </c>
      <c r="E23" s="74" t="s">
        <v>42</v>
      </c>
      <c r="F23" s="74" t="s">
        <v>132</v>
      </c>
      <c r="G23" s="96">
        <v>0</v>
      </c>
      <c r="H23" s="74" t="s">
        <v>133</v>
      </c>
      <c r="I23" s="66"/>
      <c r="J23" s="61">
        <v>6</v>
      </c>
    </row>
    <row r="24" spans="1:16" ht="12" customHeight="1" thickBot="1">
      <c r="A24" s="71"/>
      <c r="B24" s="65"/>
      <c r="C24" s="75"/>
      <c r="D24" s="75"/>
      <c r="E24" s="75"/>
      <c r="F24" s="75"/>
      <c r="G24" s="97"/>
      <c r="H24" s="75"/>
      <c r="I24" s="66"/>
      <c r="J24" s="61"/>
    </row>
    <row r="25" spans="1:16" ht="12" customHeight="1">
      <c r="A25" s="71"/>
      <c r="B25" s="65" t="s">
        <v>6</v>
      </c>
      <c r="C25" s="74" t="s">
        <v>134</v>
      </c>
      <c r="D25" s="74" t="s">
        <v>135</v>
      </c>
      <c r="E25" s="74" t="s">
        <v>56</v>
      </c>
      <c r="F25" s="74" t="s">
        <v>85</v>
      </c>
      <c r="G25" s="96">
        <v>0</v>
      </c>
      <c r="H25" s="74" t="s">
        <v>136</v>
      </c>
      <c r="I25" s="15"/>
      <c r="J25" s="61">
        <v>7</v>
      </c>
    </row>
    <row r="26" spans="1:16" ht="12" customHeight="1" thickBot="1">
      <c r="A26" s="71"/>
      <c r="B26" s="65"/>
      <c r="C26" s="75"/>
      <c r="D26" s="75"/>
      <c r="E26" s="75"/>
      <c r="F26" s="75"/>
      <c r="G26" s="97"/>
      <c r="H26" s="75"/>
      <c r="I26" s="15"/>
      <c r="J26" s="61"/>
    </row>
    <row r="27" spans="1:16" ht="12" customHeight="1">
      <c r="A27" s="71"/>
      <c r="B27" s="65" t="s">
        <v>6</v>
      </c>
      <c r="C27" s="74" t="s">
        <v>137</v>
      </c>
      <c r="D27" s="74" t="s">
        <v>138</v>
      </c>
      <c r="E27" s="74" t="s">
        <v>56</v>
      </c>
      <c r="F27" s="74" t="s">
        <v>139</v>
      </c>
      <c r="G27" s="96">
        <v>0</v>
      </c>
      <c r="H27" s="74" t="s">
        <v>140</v>
      </c>
      <c r="I27" s="15"/>
      <c r="J27" s="61">
        <v>8</v>
      </c>
    </row>
    <row r="28" spans="1:16" ht="12" customHeight="1" thickBot="1">
      <c r="A28" s="71"/>
      <c r="B28" s="65"/>
      <c r="C28" s="75"/>
      <c r="D28" s="75"/>
      <c r="E28" s="75"/>
      <c r="F28" s="75"/>
      <c r="G28" s="97"/>
      <c r="H28" s="75"/>
      <c r="I28" s="15"/>
      <c r="J28" s="61"/>
    </row>
    <row r="29" spans="1:16" ht="12" customHeight="1">
      <c r="A29" s="71"/>
      <c r="B29" s="65" t="s">
        <v>11</v>
      </c>
      <c r="C29" s="74" t="s">
        <v>141</v>
      </c>
      <c r="D29" s="74" t="s">
        <v>51</v>
      </c>
      <c r="E29" s="74" t="s">
        <v>32</v>
      </c>
      <c r="F29" s="74" t="s">
        <v>33</v>
      </c>
      <c r="G29" s="96">
        <v>0</v>
      </c>
      <c r="H29" s="74" t="s">
        <v>34</v>
      </c>
      <c r="I29" s="66"/>
    </row>
    <row r="30" spans="1:16" ht="12" customHeight="1" thickBot="1">
      <c r="A30" s="71"/>
      <c r="B30" s="65"/>
      <c r="C30" s="75"/>
      <c r="D30" s="75"/>
      <c r="E30" s="75"/>
      <c r="F30" s="75"/>
      <c r="G30" s="97"/>
      <c r="H30" s="75"/>
      <c r="I30" s="66"/>
      <c r="L30" s="18"/>
      <c r="M30" s="19"/>
      <c r="N30" s="18"/>
      <c r="O30" s="20"/>
      <c r="P30" s="76"/>
    </row>
    <row r="31" spans="1:16" ht="12" customHeight="1">
      <c r="A31" s="71"/>
      <c r="B31" s="65" t="s">
        <v>12</v>
      </c>
      <c r="C31" s="74" t="s">
        <v>142</v>
      </c>
      <c r="D31" s="74" t="s">
        <v>143</v>
      </c>
      <c r="E31" s="74" t="s">
        <v>56</v>
      </c>
      <c r="F31" s="74" t="s">
        <v>85</v>
      </c>
      <c r="G31" s="96">
        <v>0</v>
      </c>
      <c r="H31" s="74" t="s">
        <v>144</v>
      </c>
      <c r="I31" s="66"/>
      <c r="L31" s="18"/>
      <c r="M31" s="19"/>
      <c r="N31" s="18"/>
      <c r="O31" s="20"/>
      <c r="P31" s="76"/>
    </row>
    <row r="32" spans="1:16" ht="12" customHeight="1" thickBot="1">
      <c r="A32" s="72"/>
      <c r="B32" s="69"/>
      <c r="C32" s="75"/>
      <c r="D32" s="75"/>
      <c r="E32" s="75"/>
      <c r="F32" s="75"/>
      <c r="G32" s="97"/>
      <c r="H32" s="75"/>
      <c r="I32" s="66"/>
    </row>
    <row r="33" spans="1:10" ht="12" customHeight="1" thickBot="1">
      <c r="B33" s="13"/>
      <c r="C33" s="9"/>
      <c r="D33" s="9"/>
      <c r="E33" s="26"/>
      <c r="F33" s="9"/>
      <c r="G33" s="9"/>
      <c r="H33" s="9"/>
      <c r="I33" s="11"/>
    </row>
    <row r="34" spans="1:10" ht="12" customHeight="1">
      <c r="A34" s="70" t="s">
        <v>17</v>
      </c>
      <c r="B34" s="77" t="s">
        <v>4</v>
      </c>
      <c r="C34" s="79" t="s">
        <v>185</v>
      </c>
      <c r="D34" s="79" t="s">
        <v>186</v>
      </c>
      <c r="E34" s="79" t="s">
        <v>56</v>
      </c>
      <c r="F34" s="79" t="s">
        <v>85</v>
      </c>
      <c r="G34" s="98">
        <v>0</v>
      </c>
      <c r="H34" s="79" t="s">
        <v>136</v>
      </c>
      <c r="I34" s="66"/>
      <c r="J34" s="61">
        <v>9</v>
      </c>
    </row>
    <row r="35" spans="1:10" ht="12" customHeight="1" thickBot="1">
      <c r="A35" s="71"/>
      <c r="B35" s="78"/>
      <c r="C35" s="80"/>
      <c r="D35" s="80"/>
      <c r="E35" s="80"/>
      <c r="F35" s="80"/>
      <c r="G35" s="99"/>
      <c r="H35" s="80"/>
      <c r="I35" s="66"/>
      <c r="J35" s="61"/>
    </row>
    <row r="36" spans="1:10" ht="12" customHeight="1">
      <c r="A36" s="71"/>
      <c r="B36" s="78" t="s">
        <v>5</v>
      </c>
      <c r="C36" s="79" t="s">
        <v>187</v>
      </c>
      <c r="D36" s="79" t="s">
        <v>188</v>
      </c>
      <c r="E36" s="79" t="s">
        <v>37</v>
      </c>
      <c r="F36" s="79" t="s">
        <v>166</v>
      </c>
      <c r="G36" s="98">
        <v>0</v>
      </c>
      <c r="H36" s="79" t="s">
        <v>167</v>
      </c>
      <c r="I36" s="66"/>
      <c r="J36" s="61">
        <v>10</v>
      </c>
    </row>
    <row r="37" spans="1:10" ht="12" customHeight="1" thickBot="1">
      <c r="A37" s="71"/>
      <c r="B37" s="78"/>
      <c r="C37" s="80"/>
      <c r="D37" s="80"/>
      <c r="E37" s="80"/>
      <c r="F37" s="80"/>
      <c r="G37" s="99"/>
      <c r="H37" s="80"/>
      <c r="I37" s="66"/>
      <c r="J37" s="61"/>
    </row>
    <row r="38" spans="1:10" ht="12" customHeight="1">
      <c r="A38" s="71"/>
      <c r="B38" s="78" t="s">
        <v>6</v>
      </c>
      <c r="C38" s="79" t="s">
        <v>189</v>
      </c>
      <c r="D38" s="79" t="s">
        <v>190</v>
      </c>
      <c r="E38" s="79" t="s">
        <v>37</v>
      </c>
      <c r="F38" s="79" t="s">
        <v>166</v>
      </c>
      <c r="G38" s="98">
        <v>0</v>
      </c>
      <c r="H38" s="79" t="s">
        <v>191</v>
      </c>
      <c r="I38" s="15"/>
      <c r="J38" s="61">
        <v>11</v>
      </c>
    </row>
    <row r="39" spans="1:10" ht="12" customHeight="1" thickBot="1">
      <c r="A39" s="71"/>
      <c r="B39" s="78"/>
      <c r="C39" s="80"/>
      <c r="D39" s="80"/>
      <c r="E39" s="80"/>
      <c r="F39" s="80"/>
      <c r="G39" s="99"/>
      <c r="H39" s="80"/>
      <c r="I39" s="15"/>
      <c r="J39" s="61"/>
    </row>
    <row r="40" spans="1:10" ht="12" customHeight="1">
      <c r="A40" s="71"/>
      <c r="B40" s="78" t="s">
        <v>6</v>
      </c>
      <c r="C40" s="79" t="s">
        <v>192</v>
      </c>
      <c r="D40" s="79" t="s">
        <v>193</v>
      </c>
      <c r="E40" s="79" t="s">
        <v>32</v>
      </c>
      <c r="F40" s="79" t="s">
        <v>33</v>
      </c>
      <c r="G40" s="98">
        <v>0</v>
      </c>
      <c r="H40" s="79" t="s">
        <v>194</v>
      </c>
      <c r="I40" s="15"/>
      <c r="J40" s="61">
        <v>12</v>
      </c>
    </row>
    <row r="41" spans="1:10" ht="12" customHeight="1" thickBot="1">
      <c r="A41" s="71"/>
      <c r="B41" s="78"/>
      <c r="C41" s="80"/>
      <c r="D41" s="80"/>
      <c r="E41" s="80"/>
      <c r="F41" s="80"/>
      <c r="G41" s="99"/>
      <c r="H41" s="80"/>
      <c r="I41" s="15"/>
      <c r="J41" s="61"/>
    </row>
    <row r="42" spans="1:10" ht="12" customHeight="1">
      <c r="A42" s="71"/>
      <c r="B42" s="78" t="s">
        <v>11</v>
      </c>
      <c r="C42" s="79" t="s">
        <v>195</v>
      </c>
      <c r="D42" s="79" t="s">
        <v>196</v>
      </c>
      <c r="E42" s="79" t="s">
        <v>27</v>
      </c>
      <c r="F42" s="79" t="s">
        <v>197</v>
      </c>
      <c r="G42" s="98">
        <v>0</v>
      </c>
      <c r="H42" s="79" t="s">
        <v>198</v>
      </c>
      <c r="I42" s="66"/>
    </row>
    <row r="43" spans="1:10" ht="12" customHeight="1" thickBot="1">
      <c r="A43" s="71"/>
      <c r="B43" s="78"/>
      <c r="C43" s="80"/>
      <c r="D43" s="80"/>
      <c r="E43" s="80"/>
      <c r="F43" s="80"/>
      <c r="G43" s="99"/>
      <c r="H43" s="80"/>
      <c r="I43" s="66"/>
    </row>
    <row r="44" spans="1:10" ht="12" customHeight="1">
      <c r="A44" s="71"/>
      <c r="B44" s="78" t="s">
        <v>12</v>
      </c>
      <c r="C44" s="79" t="s">
        <v>199</v>
      </c>
      <c r="D44" s="79" t="s">
        <v>200</v>
      </c>
      <c r="E44" s="79" t="s">
        <v>37</v>
      </c>
      <c r="F44" s="79" t="s">
        <v>201</v>
      </c>
      <c r="G44" s="98">
        <v>0</v>
      </c>
      <c r="H44" s="79" t="s">
        <v>202</v>
      </c>
      <c r="I44" s="66"/>
    </row>
    <row r="45" spans="1:10" ht="12" customHeight="1" thickBot="1">
      <c r="A45" s="72"/>
      <c r="B45" s="81"/>
      <c r="C45" s="80"/>
      <c r="D45" s="80"/>
      <c r="E45" s="80"/>
      <c r="F45" s="80"/>
      <c r="G45" s="99"/>
      <c r="H45" s="80"/>
      <c r="I45" s="66"/>
    </row>
    <row r="46" spans="1:10" ht="12" customHeight="1" thickBot="1">
      <c r="A46" s="32"/>
      <c r="B46" s="12"/>
      <c r="C46" s="16"/>
      <c r="D46" s="17"/>
      <c r="E46" s="17"/>
      <c r="F46" s="18"/>
      <c r="G46" s="9"/>
      <c r="H46" s="21"/>
      <c r="I46" s="15"/>
    </row>
    <row r="47" spans="1:10" ht="12" customHeight="1">
      <c r="A47" s="84" t="s">
        <v>8</v>
      </c>
      <c r="B47" s="77" t="s">
        <v>4</v>
      </c>
      <c r="C47" s="79" t="s">
        <v>54</v>
      </c>
      <c r="D47" s="79" t="s">
        <v>55</v>
      </c>
      <c r="E47" s="79" t="s">
        <v>56</v>
      </c>
      <c r="F47" s="79" t="s">
        <v>57</v>
      </c>
      <c r="G47" s="98">
        <v>0</v>
      </c>
      <c r="H47" s="79" t="s">
        <v>58</v>
      </c>
      <c r="I47" s="82"/>
      <c r="J47" s="61">
        <v>13</v>
      </c>
    </row>
    <row r="48" spans="1:10" ht="12" customHeight="1" thickBot="1">
      <c r="A48" s="85"/>
      <c r="B48" s="78"/>
      <c r="C48" s="80"/>
      <c r="D48" s="80"/>
      <c r="E48" s="80"/>
      <c r="F48" s="80"/>
      <c r="G48" s="99"/>
      <c r="H48" s="80"/>
      <c r="I48" s="82"/>
      <c r="J48" s="61"/>
    </row>
    <row r="49" spans="1:10" ht="12" customHeight="1">
      <c r="A49" s="85"/>
      <c r="B49" s="78" t="s">
        <v>5</v>
      </c>
      <c r="C49" s="79" t="s">
        <v>59</v>
      </c>
      <c r="D49" s="79" t="s">
        <v>60</v>
      </c>
      <c r="E49" s="79" t="s">
        <v>42</v>
      </c>
      <c r="F49" s="79" t="s">
        <v>61</v>
      </c>
      <c r="G49" s="98">
        <v>0</v>
      </c>
      <c r="H49" s="79" t="s">
        <v>62</v>
      </c>
      <c r="I49" s="82"/>
      <c r="J49" s="61">
        <v>14</v>
      </c>
    </row>
    <row r="50" spans="1:10" ht="12" customHeight="1" thickBot="1">
      <c r="A50" s="85"/>
      <c r="B50" s="78"/>
      <c r="C50" s="80"/>
      <c r="D50" s="80"/>
      <c r="E50" s="80"/>
      <c r="F50" s="80"/>
      <c r="G50" s="99"/>
      <c r="H50" s="80"/>
      <c r="I50" s="82"/>
      <c r="J50" s="61"/>
    </row>
    <row r="51" spans="1:10" ht="12" customHeight="1">
      <c r="A51" s="85"/>
      <c r="B51" s="78" t="s">
        <v>6</v>
      </c>
      <c r="C51" s="79" t="s">
        <v>63</v>
      </c>
      <c r="D51" s="79">
        <v>37246</v>
      </c>
      <c r="E51" s="79" t="s">
        <v>42</v>
      </c>
      <c r="F51" s="79" t="s">
        <v>64</v>
      </c>
      <c r="G51" s="98">
        <v>0</v>
      </c>
      <c r="H51" s="79" t="s">
        <v>65</v>
      </c>
      <c r="I51" s="15"/>
      <c r="J51" s="61">
        <v>15</v>
      </c>
    </row>
    <row r="52" spans="1:10" ht="12" customHeight="1" thickBot="1">
      <c r="A52" s="85"/>
      <c r="B52" s="78"/>
      <c r="C52" s="80"/>
      <c r="D52" s="80"/>
      <c r="E52" s="80"/>
      <c r="F52" s="80"/>
      <c r="G52" s="99"/>
      <c r="H52" s="80"/>
      <c r="I52" s="15"/>
      <c r="J52" s="61"/>
    </row>
    <row r="53" spans="1:10" ht="12" customHeight="1">
      <c r="A53" s="85"/>
      <c r="B53" s="78" t="s">
        <v>6</v>
      </c>
      <c r="C53" s="79" t="s">
        <v>66</v>
      </c>
      <c r="D53" s="79" t="s">
        <v>67</v>
      </c>
      <c r="E53" s="79" t="s">
        <v>56</v>
      </c>
      <c r="F53" s="79" t="s">
        <v>68</v>
      </c>
      <c r="G53" s="98">
        <v>0</v>
      </c>
      <c r="H53" s="79" t="s">
        <v>69</v>
      </c>
      <c r="I53" s="15"/>
      <c r="J53" s="61">
        <v>16</v>
      </c>
    </row>
    <row r="54" spans="1:10" ht="12" customHeight="1" thickBot="1">
      <c r="A54" s="85"/>
      <c r="B54" s="78"/>
      <c r="C54" s="80"/>
      <c r="D54" s="80"/>
      <c r="E54" s="80"/>
      <c r="F54" s="80"/>
      <c r="G54" s="99"/>
      <c r="H54" s="80"/>
      <c r="I54" s="15"/>
      <c r="J54" s="61"/>
    </row>
    <row r="55" spans="1:10" ht="12" customHeight="1">
      <c r="A55" s="85"/>
      <c r="B55" s="78" t="s">
        <v>11</v>
      </c>
      <c r="C55" s="79" t="s">
        <v>70</v>
      </c>
      <c r="D55" s="79" t="s">
        <v>71</v>
      </c>
      <c r="E55" s="79" t="s">
        <v>72</v>
      </c>
      <c r="F55" s="79" t="s">
        <v>73</v>
      </c>
      <c r="G55" s="98">
        <v>0</v>
      </c>
      <c r="H55" s="79" t="s">
        <v>74</v>
      </c>
      <c r="I55" s="83" t="s">
        <v>13</v>
      </c>
    </row>
    <row r="56" spans="1:10" ht="12" customHeight="1" thickBot="1">
      <c r="A56" s="85"/>
      <c r="B56" s="78"/>
      <c r="C56" s="80"/>
      <c r="D56" s="80"/>
      <c r="E56" s="80"/>
      <c r="F56" s="80"/>
      <c r="G56" s="99"/>
      <c r="H56" s="80"/>
      <c r="I56" s="83"/>
    </row>
    <row r="57" spans="1:10" ht="12" customHeight="1">
      <c r="A57" s="85"/>
      <c r="B57" s="78" t="s">
        <v>12</v>
      </c>
      <c r="C57" s="79" t="s">
        <v>75</v>
      </c>
      <c r="D57" s="79" t="s">
        <v>76</v>
      </c>
      <c r="E57" s="79" t="s">
        <v>27</v>
      </c>
      <c r="F57" s="79" t="s">
        <v>77</v>
      </c>
      <c r="G57" s="98">
        <v>0</v>
      </c>
      <c r="H57" s="79" t="s">
        <v>78</v>
      </c>
      <c r="I57" s="66"/>
    </row>
    <row r="58" spans="1:10" ht="12" customHeight="1" thickBot="1">
      <c r="A58" s="86"/>
      <c r="B58" s="81"/>
      <c r="C58" s="80"/>
      <c r="D58" s="80"/>
      <c r="E58" s="80"/>
      <c r="F58" s="80"/>
      <c r="G58" s="99"/>
      <c r="H58" s="80"/>
      <c r="I58" s="66"/>
    </row>
    <row r="59" spans="1:10" ht="12" customHeight="1" thickBot="1">
      <c r="A59" s="32"/>
      <c r="B59" s="12"/>
      <c r="C59" s="16"/>
      <c r="D59" s="17"/>
      <c r="E59" s="17"/>
      <c r="F59" s="18"/>
      <c r="G59" s="36"/>
      <c r="H59" s="21"/>
      <c r="I59" s="15"/>
    </row>
    <row r="60" spans="1:10" ht="12" customHeight="1">
      <c r="A60" s="70" t="s">
        <v>9</v>
      </c>
      <c r="B60" s="77" t="s">
        <v>4</v>
      </c>
      <c r="C60" s="79" t="s">
        <v>168</v>
      </c>
      <c r="D60" s="79" t="s">
        <v>169</v>
      </c>
      <c r="E60" s="79" t="s">
        <v>37</v>
      </c>
      <c r="F60" s="79" t="s">
        <v>166</v>
      </c>
      <c r="G60" s="98">
        <v>0</v>
      </c>
      <c r="H60" s="79" t="s">
        <v>167</v>
      </c>
      <c r="I60" s="66"/>
      <c r="J60" s="61">
        <v>17</v>
      </c>
    </row>
    <row r="61" spans="1:10" ht="12" customHeight="1" thickBot="1">
      <c r="A61" s="71"/>
      <c r="B61" s="78"/>
      <c r="C61" s="80"/>
      <c r="D61" s="80"/>
      <c r="E61" s="80"/>
      <c r="F61" s="80"/>
      <c r="G61" s="99"/>
      <c r="H61" s="80"/>
      <c r="I61" s="66"/>
      <c r="J61" s="61"/>
    </row>
    <row r="62" spans="1:10" ht="12" customHeight="1">
      <c r="A62" s="71"/>
      <c r="B62" s="78" t="s">
        <v>5</v>
      </c>
      <c r="C62" s="79" t="s">
        <v>170</v>
      </c>
      <c r="D62" s="79" t="s">
        <v>171</v>
      </c>
      <c r="E62" s="79" t="s">
        <v>27</v>
      </c>
      <c r="F62" s="79" t="s">
        <v>112</v>
      </c>
      <c r="G62" s="98">
        <v>0</v>
      </c>
      <c r="H62" s="79" t="s">
        <v>172</v>
      </c>
      <c r="I62" s="66"/>
      <c r="J62" s="61">
        <v>18</v>
      </c>
    </row>
    <row r="63" spans="1:10" ht="12" customHeight="1" thickBot="1">
      <c r="A63" s="71"/>
      <c r="B63" s="78"/>
      <c r="C63" s="80"/>
      <c r="D63" s="80"/>
      <c r="E63" s="80"/>
      <c r="F63" s="80"/>
      <c r="G63" s="99"/>
      <c r="H63" s="80"/>
      <c r="I63" s="66"/>
      <c r="J63" s="61"/>
    </row>
    <row r="64" spans="1:10" ht="12" customHeight="1">
      <c r="A64" s="71"/>
      <c r="B64" s="78" t="s">
        <v>6</v>
      </c>
      <c r="C64" s="79" t="s">
        <v>173</v>
      </c>
      <c r="D64" s="79" t="s">
        <v>174</v>
      </c>
      <c r="E64" s="79" t="s">
        <v>101</v>
      </c>
      <c r="F64" s="79" t="s">
        <v>102</v>
      </c>
      <c r="G64" s="98">
        <v>0</v>
      </c>
      <c r="H64" s="79" t="s">
        <v>175</v>
      </c>
      <c r="I64" s="15"/>
      <c r="J64" s="61">
        <v>19</v>
      </c>
    </row>
    <row r="65" spans="1:10" ht="12" customHeight="1" thickBot="1">
      <c r="A65" s="71"/>
      <c r="B65" s="78"/>
      <c r="C65" s="80"/>
      <c r="D65" s="80"/>
      <c r="E65" s="80"/>
      <c r="F65" s="80"/>
      <c r="G65" s="99"/>
      <c r="H65" s="80"/>
      <c r="I65" s="15"/>
      <c r="J65" s="61"/>
    </row>
    <row r="66" spans="1:10" ht="12" customHeight="1">
      <c r="A66" s="71"/>
      <c r="B66" s="78" t="s">
        <v>6</v>
      </c>
      <c r="C66" s="79" t="s">
        <v>176</v>
      </c>
      <c r="D66" s="79" t="s">
        <v>177</v>
      </c>
      <c r="E66" s="79" t="s">
        <v>32</v>
      </c>
      <c r="F66" s="79" t="s">
        <v>33</v>
      </c>
      <c r="G66" s="98">
        <v>0</v>
      </c>
      <c r="H66" s="79" t="s">
        <v>34</v>
      </c>
      <c r="I66" s="15"/>
      <c r="J66" s="61">
        <v>20</v>
      </c>
    </row>
    <row r="67" spans="1:10" ht="12" customHeight="1" thickBot="1">
      <c r="A67" s="71"/>
      <c r="B67" s="78"/>
      <c r="C67" s="80"/>
      <c r="D67" s="80"/>
      <c r="E67" s="80"/>
      <c r="F67" s="80"/>
      <c r="G67" s="99"/>
      <c r="H67" s="80"/>
      <c r="I67" s="15"/>
      <c r="J67" s="61"/>
    </row>
    <row r="68" spans="1:10" ht="12" customHeight="1">
      <c r="A68" s="71"/>
      <c r="B68" s="78" t="s">
        <v>11</v>
      </c>
      <c r="C68" s="79" t="s">
        <v>178</v>
      </c>
      <c r="D68" s="79" t="s">
        <v>179</v>
      </c>
      <c r="E68" s="79" t="s">
        <v>32</v>
      </c>
      <c r="F68" s="79" t="s">
        <v>33</v>
      </c>
      <c r="G68" s="98">
        <v>0</v>
      </c>
      <c r="H68" s="79" t="s">
        <v>180</v>
      </c>
      <c r="I68" s="66"/>
    </row>
    <row r="69" spans="1:10" ht="12" customHeight="1" thickBot="1">
      <c r="A69" s="71"/>
      <c r="B69" s="78"/>
      <c r="C69" s="80"/>
      <c r="D69" s="80"/>
      <c r="E69" s="80"/>
      <c r="F69" s="80"/>
      <c r="G69" s="99"/>
      <c r="H69" s="80"/>
      <c r="I69" s="66"/>
    </row>
    <row r="70" spans="1:10" ht="12" customHeight="1">
      <c r="A70" s="71"/>
      <c r="B70" s="78" t="s">
        <v>12</v>
      </c>
      <c r="C70" s="79" t="s">
        <v>181</v>
      </c>
      <c r="D70" s="79" t="s">
        <v>182</v>
      </c>
      <c r="E70" s="79" t="s">
        <v>42</v>
      </c>
      <c r="F70" s="79" t="s">
        <v>183</v>
      </c>
      <c r="G70" s="98">
        <v>0</v>
      </c>
      <c r="H70" s="79" t="s">
        <v>184</v>
      </c>
      <c r="I70" s="66"/>
    </row>
    <row r="71" spans="1:10" ht="12" customHeight="1" thickBot="1">
      <c r="A71" s="72"/>
      <c r="B71" s="81"/>
      <c r="C71" s="80"/>
      <c r="D71" s="80"/>
      <c r="E71" s="80"/>
      <c r="F71" s="80"/>
      <c r="G71" s="99"/>
      <c r="H71" s="80"/>
      <c r="I71" s="66"/>
    </row>
    <row r="72" spans="1:10" ht="12" customHeight="1" thickBot="1">
      <c r="B72" s="14"/>
      <c r="C72" s="10"/>
      <c r="D72" s="10"/>
      <c r="E72" s="27"/>
      <c r="F72" s="10"/>
      <c r="G72" s="9"/>
      <c r="H72" s="22"/>
      <c r="I72" s="11"/>
    </row>
    <row r="73" spans="1:10" ht="12" customHeight="1">
      <c r="A73" s="70" t="s">
        <v>18</v>
      </c>
      <c r="B73" s="77" t="s">
        <v>4</v>
      </c>
      <c r="C73" s="79" t="s">
        <v>203</v>
      </c>
      <c r="D73" s="79" t="s">
        <v>204</v>
      </c>
      <c r="E73" s="79" t="s">
        <v>56</v>
      </c>
      <c r="F73" s="79" t="s">
        <v>81</v>
      </c>
      <c r="G73" s="98">
        <v>0</v>
      </c>
      <c r="H73" s="79" t="s">
        <v>82</v>
      </c>
      <c r="I73" s="66"/>
      <c r="J73" s="61">
        <v>21</v>
      </c>
    </row>
    <row r="74" spans="1:10" ht="12" customHeight="1" thickBot="1">
      <c r="A74" s="71"/>
      <c r="B74" s="78"/>
      <c r="C74" s="80"/>
      <c r="D74" s="80"/>
      <c r="E74" s="80"/>
      <c r="F74" s="80"/>
      <c r="G74" s="99"/>
      <c r="H74" s="80"/>
      <c r="I74" s="66"/>
      <c r="J74" s="61"/>
    </row>
    <row r="75" spans="1:10" ht="12" customHeight="1">
      <c r="A75" s="71"/>
      <c r="B75" s="78" t="s">
        <v>5</v>
      </c>
      <c r="C75" s="79" t="s">
        <v>205</v>
      </c>
      <c r="D75" s="79" t="s">
        <v>206</v>
      </c>
      <c r="E75" s="79" t="s">
        <v>47</v>
      </c>
      <c r="F75" s="79" t="s">
        <v>207</v>
      </c>
      <c r="G75" s="98">
        <v>0</v>
      </c>
      <c r="H75" s="79" t="s">
        <v>208</v>
      </c>
      <c r="I75" s="66"/>
      <c r="J75" s="61">
        <v>22</v>
      </c>
    </row>
    <row r="76" spans="1:10" ht="12" customHeight="1" thickBot="1">
      <c r="A76" s="71"/>
      <c r="B76" s="78"/>
      <c r="C76" s="80"/>
      <c r="D76" s="80"/>
      <c r="E76" s="80"/>
      <c r="F76" s="80"/>
      <c r="G76" s="99"/>
      <c r="H76" s="80"/>
      <c r="I76" s="66"/>
      <c r="J76" s="61"/>
    </row>
    <row r="77" spans="1:10" ht="12" customHeight="1">
      <c r="A77" s="71"/>
      <c r="B77" s="78" t="s">
        <v>6</v>
      </c>
      <c r="C77" s="79" t="s">
        <v>209</v>
      </c>
      <c r="D77" s="79" t="s">
        <v>210</v>
      </c>
      <c r="E77" s="79" t="s">
        <v>42</v>
      </c>
      <c r="F77" s="79" t="s">
        <v>211</v>
      </c>
      <c r="G77" s="98">
        <v>0</v>
      </c>
      <c r="H77" s="79" t="s">
        <v>212</v>
      </c>
      <c r="I77" s="15"/>
      <c r="J77" s="61">
        <v>23</v>
      </c>
    </row>
    <row r="78" spans="1:10" ht="12" customHeight="1" thickBot="1">
      <c r="A78" s="71"/>
      <c r="B78" s="78"/>
      <c r="C78" s="80"/>
      <c r="D78" s="80"/>
      <c r="E78" s="80"/>
      <c r="F78" s="80"/>
      <c r="G78" s="99"/>
      <c r="H78" s="80"/>
      <c r="I78" s="15"/>
      <c r="J78" s="61"/>
    </row>
    <row r="79" spans="1:10" ht="12" customHeight="1">
      <c r="A79" s="71"/>
      <c r="B79" s="78" t="s">
        <v>6</v>
      </c>
      <c r="C79" s="79" t="s">
        <v>213</v>
      </c>
      <c r="D79" s="79" t="s">
        <v>214</v>
      </c>
      <c r="E79" s="79" t="s">
        <v>56</v>
      </c>
      <c r="F79" s="79" t="s">
        <v>215</v>
      </c>
      <c r="G79" s="98">
        <v>0</v>
      </c>
      <c r="H79" s="79" t="s">
        <v>216</v>
      </c>
      <c r="I79" s="15"/>
      <c r="J79" s="61">
        <v>24</v>
      </c>
    </row>
    <row r="80" spans="1:10" ht="12" customHeight="1" thickBot="1">
      <c r="A80" s="71"/>
      <c r="B80" s="78"/>
      <c r="C80" s="80"/>
      <c r="D80" s="80"/>
      <c r="E80" s="80"/>
      <c r="F80" s="80"/>
      <c r="G80" s="99"/>
      <c r="H80" s="80"/>
      <c r="I80" s="15"/>
      <c r="J80" s="61"/>
    </row>
    <row r="81" spans="1:10" ht="12" customHeight="1">
      <c r="A81" s="71"/>
      <c r="B81" s="78" t="s">
        <v>11</v>
      </c>
      <c r="C81" s="79" t="s">
        <v>217</v>
      </c>
      <c r="D81" s="79" t="s">
        <v>218</v>
      </c>
      <c r="E81" s="79" t="s">
        <v>32</v>
      </c>
      <c r="F81" s="79" t="s">
        <v>33</v>
      </c>
      <c r="G81" s="98">
        <v>0</v>
      </c>
      <c r="H81" s="79" t="s">
        <v>219</v>
      </c>
      <c r="I81" s="66"/>
    </row>
    <row r="82" spans="1:10" ht="12" customHeight="1" thickBot="1">
      <c r="A82" s="71"/>
      <c r="B82" s="78"/>
      <c r="C82" s="80"/>
      <c r="D82" s="80"/>
      <c r="E82" s="80"/>
      <c r="F82" s="80"/>
      <c r="G82" s="99"/>
      <c r="H82" s="80"/>
      <c r="I82" s="66"/>
    </row>
    <row r="83" spans="1:10" ht="12" customHeight="1">
      <c r="A83" s="71"/>
      <c r="B83" s="78" t="s">
        <v>12</v>
      </c>
      <c r="C83" s="79" t="s">
        <v>220</v>
      </c>
      <c r="D83" s="79" t="s">
        <v>221</v>
      </c>
      <c r="E83" s="79" t="s">
        <v>101</v>
      </c>
      <c r="F83" s="79" t="s">
        <v>102</v>
      </c>
      <c r="G83" s="98">
        <v>0</v>
      </c>
      <c r="H83" s="79" t="s">
        <v>222</v>
      </c>
      <c r="I83" s="66"/>
    </row>
    <row r="84" spans="1:10" ht="12" customHeight="1" thickBot="1">
      <c r="A84" s="72"/>
      <c r="B84" s="81"/>
      <c r="C84" s="80"/>
      <c r="D84" s="80"/>
      <c r="E84" s="80"/>
      <c r="F84" s="80"/>
      <c r="G84" s="99"/>
      <c r="H84" s="80"/>
      <c r="I84" s="66"/>
    </row>
    <row r="85" spans="1:10" ht="12" customHeight="1" thickBot="1">
      <c r="B85" s="13"/>
      <c r="C85" s="9"/>
      <c r="D85" s="9"/>
      <c r="E85" s="26"/>
      <c r="F85" s="9"/>
      <c r="G85" s="9"/>
      <c r="H85" s="23"/>
      <c r="I85" s="11"/>
    </row>
    <row r="86" spans="1:10" ht="12" customHeight="1">
      <c r="A86" s="70" t="s">
        <v>16</v>
      </c>
      <c r="B86" s="87" t="s">
        <v>4</v>
      </c>
      <c r="C86" s="79" t="s">
        <v>79</v>
      </c>
      <c r="D86" s="79" t="s">
        <v>80</v>
      </c>
      <c r="E86" s="79" t="s">
        <v>56</v>
      </c>
      <c r="F86" s="79" t="s">
        <v>81</v>
      </c>
      <c r="G86" s="98">
        <v>0</v>
      </c>
      <c r="H86" s="79" t="s">
        <v>82</v>
      </c>
      <c r="I86" s="82"/>
      <c r="J86" s="61">
        <v>25</v>
      </c>
    </row>
    <row r="87" spans="1:10" ht="12" customHeight="1" thickBot="1">
      <c r="A87" s="71"/>
      <c r="B87" s="88"/>
      <c r="C87" s="80"/>
      <c r="D87" s="80"/>
      <c r="E87" s="80"/>
      <c r="F87" s="80"/>
      <c r="G87" s="99"/>
      <c r="H87" s="80"/>
      <c r="I87" s="82"/>
      <c r="J87" s="61"/>
    </row>
    <row r="88" spans="1:10" ht="12" customHeight="1">
      <c r="A88" s="71"/>
      <c r="B88" s="89" t="s">
        <v>5</v>
      </c>
      <c r="C88" s="79" t="s">
        <v>83</v>
      </c>
      <c r="D88" s="79" t="s">
        <v>84</v>
      </c>
      <c r="E88" s="79" t="s">
        <v>56</v>
      </c>
      <c r="F88" s="79" t="s">
        <v>85</v>
      </c>
      <c r="G88" s="98">
        <v>0</v>
      </c>
      <c r="H88" s="79" t="s">
        <v>86</v>
      </c>
      <c r="I88" s="82"/>
      <c r="J88" s="61">
        <v>26</v>
      </c>
    </row>
    <row r="89" spans="1:10" ht="12" customHeight="1" thickBot="1">
      <c r="A89" s="71"/>
      <c r="B89" s="88"/>
      <c r="C89" s="80"/>
      <c r="D89" s="80"/>
      <c r="E89" s="80"/>
      <c r="F89" s="80"/>
      <c r="G89" s="99"/>
      <c r="H89" s="80"/>
      <c r="I89" s="82"/>
      <c r="J89" s="61"/>
    </row>
    <row r="90" spans="1:10" ht="12" customHeight="1">
      <c r="A90" s="71"/>
      <c r="B90" s="89" t="s">
        <v>6</v>
      </c>
      <c r="C90" s="79" t="s">
        <v>87</v>
      </c>
      <c r="D90" s="79" t="s">
        <v>88</v>
      </c>
      <c r="E90" s="79" t="s">
        <v>42</v>
      </c>
      <c r="F90" s="79" t="s">
        <v>89</v>
      </c>
      <c r="G90" s="98">
        <v>0</v>
      </c>
      <c r="H90" s="79" t="s">
        <v>90</v>
      </c>
      <c r="I90" s="15"/>
      <c r="J90" s="61">
        <v>27</v>
      </c>
    </row>
    <row r="91" spans="1:10" ht="12" customHeight="1" thickBot="1">
      <c r="A91" s="71"/>
      <c r="B91" s="88"/>
      <c r="C91" s="80"/>
      <c r="D91" s="80"/>
      <c r="E91" s="80"/>
      <c r="F91" s="80"/>
      <c r="G91" s="99"/>
      <c r="H91" s="80"/>
      <c r="I91" s="15"/>
      <c r="J91" s="61"/>
    </row>
    <row r="92" spans="1:10" ht="12" customHeight="1">
      <c r="A92" s="71"/>
      <c r="B92" s="89" t="s">
        <v>6</v>
      </c>
      <c r="C92" s="79" t="s">
        <v>91</v>
      </c>
      <c r="D92" s="79" t="s">
        <v>92</v>
      </c>
      <c r="E92" s="79" t="s">
        <v>27</v>
      </c>
      <c r="F92" s="79" t="s">
        <v>93</v>
      </c>
      <c r="G92" s="98">
        <v>0</v>
      </c>
      <c r="H92" s="79" t="s">
        <v>94</v>
      </c>
      <c r="I92" s="15"/>
      <c r="J92" s="61">
        <v>28</v>
      </c>
    </row>
    <row r="93" spans="1:10" ht="12" customHeight="1" thickBot="1">
      <c r="A93" s="71"/>
      <c r="B93" s="88"/>
      <c r="C93" s="80"/>
      <c r="D93" s="80"/>
      <c r="E93" s="80"/>
      <c r="F93" s="80"/>
      <c r="G93" s="99"/>
      <c r="H93" s="80"/>
      <c r="I93" s="15"/>
      <c r="J93" s="61"/>
    </row>
    <row r="94" spans="1:10" ht="12" customHeight="1">
      <c r="A94" s="71"/>
      <c r="B94" s="89" t="s">
        <v>11</v>
      </c>
      <c r="C94" s="79" t="s">
        <v>95</v>
      </c>
      <c r="D94" s="79" t="s">
        <v>96</v>
      </c>
      <c r="E94" s="79" t="s">
        <v>37</v>
      </c>
      <c r="F94" s="79" t="s">
        <v>97</v>
      </c>
      <c r="G94" s="98">
        <v>0</v>
      </c>
      <c r="H94" s="79" t="s">
        <v>98</v>
      </c>
      <c r="I94" s="82"/>
    </row>
    <row r="95" spans="1:10" ht="12" customHeight="1" thickBot="1">
      <c r="A95" s="71"/>
      <c r="B95" s="88"/>
      <c r="C95" s="80"/>
      <c r="D95" s="80"/>
      <c r="E95" s="80"/>
      <c r="F95" s="80"/>
      <c r="G95" s="99"/>
      <c r="H95" s="80"/>
      <c r="I95" s="82"/>
    </row>
    <row r="96" spans="1:10" ht="12" customHeight="1">
      <c r="A96" s="71"/>
      <c r="B96" s="89" t="s">
        <v>12</v>
      </c>
      <c r="C96" s="79" t="s">
        <v>99</v>
      </c>
      <c r="D96" s="79" t="s">
        <v>100</v>
      </c>
      <c r="E96" s="79" t="s">
        <v>101</v>
      </c>
      <c r="F96" s="79" t="s">
        <v>102</v>
      </c>
      <c r="G96" s="98">
        <v>0</v>
      </c>
      <c r="H96" s="79" t="s">
        <v>103</v>
      </c>
      <c r="I96" s="66"/>
    </row>
    <row r="97" spans="1:10" ht="12" customHeight="1" thickBot="1">
      <c r="A97" s="72"/>
      <c r="B97" s="90"/>
      <c r="C97" s="80"/>
      <c r="D97" s="80"/>
      <c r="E97" s="80"/>
      <c r="F97" s="80"/>
      <c r="G97" s="99"/>
      <c r="H97" s="80"/>
      <c r="I97" s="66"/>
    </row>
    <row r="98" spans="1:10" ht="12" customHeight="1" thickBot="1">
      <c r="B98" s="13"/>
      <c r="C98" s="9"/>
      <c r="D98" s="9"/>
      <c r="E98" s="26"/>
      <c r="F98" s="9"/>
      <c r="G98" s="35"/>
      <c r="H98" s="23"/>
      <c r="I98" s="11"/>
    </row>
    <row r="99" spans="1:10" ht="12" customHeight="1">
      <c r="A99" s="84" t="s">
        <v>22</v>
      </c>
      <c r="B99" s="77" t="s">
        <v>4</v>
      </c>
      <c r="C99" s="79" t="s">
        <v>145</v>
      </c>
      <c r="D99" s="79" t="s">
        <v>146</v>
      </c>
      <c r="E99" s="79" t="s">
        <v>37</v>
      </c>
      <c r="F99" s="79" t="s">
        <v>147</v>
      </c>
      <c r="G99" s="98">
        <v>0</v>
      </c>
      <c r="H99" s="79" t="s">
        <v>148</v>
      </c>
      <c r="I99" s="66"/>
      <c r="J99" s="61">
        <v>29</v>
      </c>
    </row>
    <row r="100" spans="1:10" ht="12" customHeight="1" thickBot="1">
      <c r="A100" s="85"/>
      <c r="B100" s="78"/>
      <c r="C100" s="80"/>
      <c r="D100" s="80"/>
      <c r="E100" s="80"/>
      <c r="F100" s="80"/>
      <c r="G100" s="99"/>
      <c r="H100" s="80"/>
      <c r="I100" s="66"/>
      <c r="J100" s="61"/>
    </row>
    <row r="101" spans="1:10" ht="12" customHeight="1">
      <c r="A101" s="85"/>
      <c r="B101" s="78" t="s">
        <v>5</v>
      </c>
      <c r="C101" s="79" t="s">
        <v>149</v>
      </c>
      <c r="D101" s="79" t="s">
        <v>150</v>
      </c>
      <c r="E101" s="79" t="s">
        <v>47</v>
      </c>
      <c r="F101" s="79" t="s">
        <v>151</v>
      </c>
      <c r="G101" s="98">
        <v>0</v>
      </c>
      <c r="H101" s="79" t="s">
        <v>152</v>
      </c>
      <c r="I101" s="66"/>
      <c r="J101" s="61">
        <v>30</v>
      </c>
    </row>
    <row r="102" spans="1:10" ht="12" customHeight="1" thickBot="1">
      <c r="A102" s="85"/>
      <c r="B102" s="78"/>
      <c r="C102" s="80"/>
      <c r="D102" s="80"/>
      <c r="E102" s="80"/>
      <c r="F102" s="80"/>
      <c r="G102" s="99"/>
      <c r="H102" s="80"/>
      <c r="I102" s="66"/>
      <c r="J102" s="61"/>
    </row>
    <row r="103" spans="1:10" ht="12" customHeight="1">
      <c r="A103" s="85"/>
      <c r="B103" s="78" t="s">
        <v>6</v>
      </c>
      <c r="C103" s="79" t="s">
        <v>153</v>
      </c>
      <c r="D103" s="79" t="s">
        <v>154</v>
      </c>
      <c r="E103" s="79" t="s">
        <v>32</v>
      </c>
      <c r="F103" s="79" t="s">
        <v>33</v>
      </c>
      <c r="G103" s="98">
        <v>0</v>
      </c>
      <c r="H103" s="79" t="s">
        <v>155</v>
      </c>
      <c r="I103" s="15"/>
      <c r="J103" s="61">
        <v>31</v>
      </c>
    </row>
    <row r="104" spans="1:10" ht="12" customHeight="1" thickBot="1">
      <c r="A104" s="85"/>
      <c r="B104" s="78"/>
      <c r="C104" s="80"/>
      <c r="D104" s="80"/>
      <c r="E104" s="80"/>
      <c r="F104" s="80"/>
      <c r="G104" s="99"/>
      <c r="H104" s="80"/>
      <c r="I104" s="15"/>
      <c r="J104" s="61"/>
    </row>
    <row r="105" spans="1:10" ht="12" customHeight="1">
      <c r="A105" s="85"/>
      <c r="B105" s="78" t="s">
        <v>6</v>
      </c>
      <c r="C105" s="79" t="s">
        <v>156</v>
      </c>
      <c r="D105" s="79" t="s">
        <v>157</v>
      </c>
      <c r="E105" s="79" t="s">
        <v>56</v>
      </c>
      <c r="F105" s="79" t="s">
        <v>158</v>
      </c>
      <c r="G105" s="98">
        <v>0</v>
      </c>
      <c r="H105" s="79" t="s">
        <v>159</v>
      </c>
      <c r="I105" s="15"/>
      <c r="J105" s="61">
        <v>32</v>
      </c>
    </row>
    <row r="106" spans="1:10" ht="12" customHeight="1" thickBot="1">
      <c r="A106" s="85"/>
      <c r="B106" s="78"/>
      <c r="C106" s="80"/>
      <c r="D106" s="80"/>
      <c r="E106" s="80"/>
      <c r="F106" s="80"/>
      <c r="G106" s="99"/>
      <c r="H106" s="80"/>
      <c r="I106" s="15"/>
      <c r="J106" s="61"/>
    </row>
    <row r="107" spans="1:10" ht="12" customHeight="1">
      <c r="A107" s="85"/>
      <c r="B107" s="78" t="s">
        <v>11</v>
      </c>
      <c r="C107" s="79" t="s">
        <v>160</v>
      </c>
      <c r="D107" s="79" t="s">
        <v>161</v>
      </c>
      <c r="E107" s="79" t="s">
        <v>27</v>
      </c>
      <c r="F107" s="79" t="s">
        <v>162</v>
      </c>
      <c r="G107" s="98">
        <v>0</v>
      </c>
      <c r="H107" s="79" t="s">
        <v>163</v>
      </c>
      <c r="I107" s="66"/>
    </row>
    <row r="108" spans="1:10" ht="12" customHeight="1" thickBot="1">
      <c r="A108" s="85"/>
      <c r="B108" s="78"/>
      <c r="C108" s="80"/>
      <c r="D108" s="80"/>
      <c r="E108" s="80"/>
      <c r="F108" s="80"/>
      <c r="G108" s="99"/>
      <c r="H108" s="80"/>
      <c r="I108" s="66"/>
    </row>
    <row r="109" spans="1:10" ht="12" customHeight="1">
      <c r="A109" s="85"/>
      <c r="B109" s="78" t="s">
        <v>12</v>
      </c>
      <c r="C109" s="79" t="s">
        <v>164</v>
      </c>
      <c r="D109" s="79" t="s">
        <v>165</v>
      </c>
      <c r="E109" s="79" t="s">
        <v>37</v>
      </c>
      <c r="F109" s="79" t="s">
        <v>166</v>
      </c>
      <c r="G109" s="98">
        <v>0</v>
      </c>
      <c r="H109" s="79" t="s">
        <v>167</v>
      </c>
      <c r="I109" s="66"/>
    </row>
    <row r="110" spans="1:10" ht="12" customHeight="1" thickBot="1">
      <c r="A110" s="86"/>
      <c r="B110" s="81"/>
      <c r="C110" s="80"/>
      <c r="D110" s="80"/>
      <c r="E110" s="80"/>
      <c r="F110" s="80"/>
      <c r="G110" s="99"/>
      <c r="H110" s="80"/>
      <c r="I110" s="66"/>
    </row>
    <row r="111" spans="1:10" ht="12" customHeight="1" thickBot="1">
      <c r="B111" s="13"/>
      <c r="C111" s="9"/>
      <c r="D111" s="9"/>
      <c r="E111" s="26"/>
      <c r="F111" s="9"/>
      <c r="G111" s="9"/>
      <c r="H111" s="23"/>
      <c r="I111" s="11"/>
    </row>
    <row r="112" spans="1:10" ht="12" customHeight="1">
      <c r="A112" s="70" t="s">
        <v>23</v>
      </c>
      <c r="B112" s="77" t="s">
        <v>4</v>
      </c>
      <c r="C112" s="79" t="s">
        <v>223</v>
      </c>
      <c r="D112" s="79" t="s">
        <v>224</v>
      </c>
      <c r="E112" s="79" t="s">
        <v>56</v>
      </c>
      <c r="F112" s="79" t="s">
        <v>225</v>
      </c>
      <c r="G112" s="98">
        <v>0</v>
      </c>
      <c r="H112" s="79" t="s">
        <v>226</v>
      </c>
      <c r="I112" s="66"/>
      <c r="J112" s="61">
        <v>33</v>
      </c>
    </row>
    <row r="113" spans="1:10" ht="12" customHeight="1" thickBot="1">
      <c r="A113" s="71"/>
      <c r="B113" s="78"/>
      <c r="C113" s="80"/>
      <c r="D113" s="80"/>
      <c r="E113" s="80"/>
      <c r="F113" s="80"/>
      <c r="G113" s="99"/>
      <c r="H113" s="80"/>
      <c r="I113" s="66"/>
      <c r="J113" s="61"/>
    </row>
    <row r="114" spans="1:10" ht="12" customHeight="1">
      <c r="A114" s="71"/>
      <c r="B114" s="78" t="s">
        <v>5</v>
      </c>
      <c r="C114" s="79" t="s">
        <v>227</v>
      </c>
      <c r="D114" s="79" t="s">
        <v>228</v>
      </c>
      <c r="E114" s="79" t="s">
        <v>42</v>
      </c>
      <c r="F114" s="79" t="s">
        <v>229</v>
      </c>
      <c r="G114" s="98">
        <v>0</v>
      </c>
      <c r="H114" s="79" t="s">
        <v>230</v>
      </c>
      <c r="I114" s="66"/>
      <c r="J114" s="61">
        <v>34</v>
      </c>
    </row>
    <row r="115" spans="1:10" ht="12" customHeight="1" thickBot="1">
      <c r="A115" s="71"/>
      <c r="B115" s="78"/>
      <c r="C115" s="80"/>
      <c r="D115" s="80"/>
      <c r="E115" s="80"/>
      <c r="F115" s="80"/>
      <c r="G115" s="99"/>
      <c r="H115" s="80"/>
      <c r="I115" s="66"/>
      <c r="J115" s="61"/>
    </row>
    <row r="116" spans="1:10" ht="12" customHeight="1">
      <c r="A116" s="71"/>
      <c r="B116" s="78" t="s">
        <v>6</v>
      </c>
      <c r="C116" s="79" t="s">
        <v>231</v>
      </c>
      <c r="D116" s="79" t="s">
        <v>232</v>
      </c>
      <c r="E116" s="79" t="s">
        <v>27</v>
      </c>
      <c r="F116" s="79" t="s">
        <v>233</v>
      </c>
      <c r="G116" s="98">
        <v>0</v>
      </c>
      <c r="H116" s="79" t="s">
        <v>234</v>
      </c>
      <c r="I116" s="15"/>
      <c r="J116" s="61">
        <v>35</v>
      </c>
    </row>
    <row r="117" spans="1:10" ht="12" customHeight="1" thickBot="1">
      <c r="A117" s="71"/>
      <c r="B117" s="78"/>
      <c r="C117" s="80"/>
      <c r="D117" s="80"/>
      <c r="E117" s="80"/>
      <c r="F117" s="80"/>
      <c r="G117" s="99"/>
      <c r="H117" s="80"/>
      <c r="I117" s="15"/>
      <c r="J117" s="61"/>
    </row>
    <row r="118" spans="1:10" ht="12" customHeight="1">
      <c r="A118" s="71"/>
      <c r="B118" s="78" t="s">
        <v>6</v>
      </c>
      <c r="C118" s="79" t="s">
        <v>235</v>
      </c>
      <c r="D118" s="79" t="s">
        <v>236</v>
      </c>
      <c r="E118" s="79" t="s">
        <v>56</v>
      </c>
      <c r="F118" s="79" t="s">
        <v>237</v>
      </c>
      <c r="G118" s="98">
        <v>0</v>
      </c>
      <c r="H118" s="79" t="s">
        <v>238</v>
      </c>
      <c r="I118" s="15"/>
      <c r="J118" s="61">
        <v>36</v>
      </c>
    </row>
    <row r="119" spans="1:10" ht="12" customHeight="1" thickBot="1">
      <c r="A119" s="71"/>
      <c r="B119" s="78"/>
      <c r="C119" s="80"/>
      <c r="D119" s="80"/>
      <c r="E119" s="80"/>
      <c r="F119" s="80"/>
      <c r="G119" s="99"/>
      <c r="H119" s="80"/>
      <c r="I119" s="15"/>
      <c r="J119" s="61"/>
    </row>
    <row r="120" spans="1:10" ht="12" customHeight="1">
      <c r="A120" s="71"/>
      <c r="B120" s="78" t="s">
        <v>11</v>
      </c>
      <c r="C120" s="79" t="s">
        <v>239</v>
      </c>
      <c r="D120" s="79" t="s">
        <v>240</v>
      </c>
      <c r="E120" s="79" t="s">
        <v>42</v>
      </c>
      <c r="F120" s="79" t="s">
        <v>241</v>
      </c>
      <c r="G120" s="98">
        <v>0</v>
      </c>
      <c r="H120" s="79" t="s">
        <v>242</v>
      </c>
      <c r="I120" s="66"/>
    </row>
    <row r="121" spans="1:10" ht="12" customHeight="1" thickBot="1">
      <c r="A121" s="71"/>
      <c r="B121" s="78"/>
      <c r="C121" s="80"/>
      <c r="D121" s="80"/>
      <c r="E121" s="80"/>
      <c r="F121" s="80"/>
      <c r="G121" s="99"/>
      <c r="H121" s="80"/>
      <c r="I121" s="66"/>
    </row>
    <row r="122" spans="1:10" ht="12" customHeight="1">
      <c r="A122" s="71"/>
      <c r="B122" s="78" t="s">
        <v>12</v>
      </c>
      <c r="C122" s="79" t="s">
        <v>243</v>
      </c>
      <c r="D122" s="79" t="s">
        <v>244</v>
      </c>
      <c r="E122" s="79" t="s">
        <v>42</v>
      </c>
      <c r="F122" s="79" t="s">
        <v>245</v>
      </c>
      <c r="G122" s="98">
        <v>0</v>
      </c>
      <c r="H122" s="79" t="s">
        <v>246</v>
      </c>
      <c r="I122" s="66"/>
    </row>
    <row r="123" spans="1:10" ht="12" customHeight="1" thickBot="1">
      <c r="A123" s="72"/>
      <c r="B123" s="81"/>
      <c r="C123" s="80"/>
      <c r="D123" s="80"/>
      <c r="E123" s="80"/>
      <c r="F123" s="80"/>
      <c r="G123" s="99"/>
      <c r="H123" s="80"/>
      <c r="I123" s="66"/>
    </row>
    <row r="124" spans="1:10" ht="12" customHeight="1" thickBot="1">
      <c r="B124" s="13"/>
      <c r="C124" s="9"/>
      <c r="D124" s="9"/>
      <c r="E124" s="26"/>
      <c r="F124" s="9"/>
      <c r="G124" s="9"/>
      <c r="H124" s="23"/>
      <c r="I124" s="11"/>
    </row>
    <row r="125" spans="1:10" ht="12" customHeight="1">
      <c r="A125" s="84" t="s">
        <v>24</v>
      </c>
      <c r="B125" s="77" t="s">
        <v>4</v>
      </c>
      <c r="C125" s="92" t="s">
        <v>104</v>
      </c>
      <c r="D125" s="92" t="s">
        <v>105</v>
      </c>
      <c r="E125" s="92" t="s">
        <v>101</v>
      </c>
      <c r="F125" s="92" t="s">
        <v>102</v>
      </c>
      <c r="G125" s="100">
        <v>0</v>
      </c>
      <c r="H125" s="92" t="s">
        <v>106</v>
      </c>
      <c r="I125" s="66"/>
      <c r="J125" s="61">
        <v>37</v>
      </c>
    </row>
    <row r="126" spans="1:10" ht="12" customHeight="1" thickBot="1">
      <c r="A126" s="85"/>
      <c r="B126" s="78"/>
      <c r="C126" s="93"/>
      <c r="D126" s="93"/>
      <c r="E126" s="93"/>
      <c r="F126" s="93"/>
      <c r="G126" s="101"/>
      <c r="H126" s="93"/>
      <c r="I126" s="66"/>
      <c r="J126" s="61"/>
    </row>
    <row r="127" spans="1:10" ht="12" customHeight="1">
      <c r="A127" s="85"/>
      <c r="B127" s="78" t="s">
        <v>5</v>
      </c>
      <c r="C127" s="92" t="s">
        <v>107</v>
      </c>
      <c r="D127" s="92" t="s">
        <v>108</v>
      </c>
      <c r="E127" s="92" t="s">
        <v>37</v>
      </c>
      <c r="F127" s="92" t="s">
        <v>38</v>
      </c>
      <c r="G127" s="100">
        <v>0</v>
      </c>
      <c r="H127" s="92" t="s">
        <v>109</v>
      </c>
      <c r="I127" s="66"/>
      <c r="J127" s="61">
        <v>38</v>
      </c>
    </row>
    <row r="128" spans="1:10" ht="12" customHeight="1" thickBot="1">
      <c r="A128" s="85"/>
      <c r="B128" s="78"/>
      <c r="C128" s="93"/>
      <c r="D128" s="93"/>
      <c r="E128" s="93"/>
      <c r="F128" s="93"/>
      <c r="G128" s="101"/>
      <c r="H128" s="93"/>
      <c r="I128" s="66"/>
      <c r="J128" s="61"/>
    </row>
    <row r="129" spans="1:10" ht="12" customHeight="1">
      <c r="A129" s="85"/>
      <c r="B129" s="78" t="s">
        <v>6</v>
      </c>
      <c r="C129" s="92" t="s">
        <v>110</v>
      </c>
      <c r="D129" s="92" t="s">
        <v>111</v>
      </c>
      <c r="E129" s="92" t="s">
        <v>27</v>
      </c>
      <c r="F129" s="92" t="s">
        <v>112</v>
      </c>
      <c r="G129" s="100">
        <v>0</v>
      </c>
      <c r="H129" s="92" t="s">
        <v>113</v>
      </c>
      <c r="I129" s="15"/>
      <c r="J129" s="61">
        <v>39</v>
      </c>
    </row>
    <row r="130" spans="1:10" ht="12" customHeight="1" thickBot="1">
      <c r="A130" s="85"/>
      <c r="B130" s="78"/>
      <c r="C130" s="93"/>
      <c r="D130" s="93"/>
      <c r="E130" s="93"/>
      <c r="F130" s="93"/>
      <c r="G130" s="101"/>
      <c r="H130" s="93"/>
      <c r="I130" s="15"/>
      <c r="J130" s="61"/>
    </row>
    <row r="131" spans="1:10" ht="12" customHeight="1">
      <c r="A131" s="85"/>
      <c r="B131" s="78" t="s">
        <v>6</v>
      </c>
      <c r="C131" s="92" t="s">
        <v>114</v>
      </c>
      <c r="D131" s="92" t="s">
        <v>115</v>
      </c>
      <c r="E131" s="92" t="s">
        <v>72</v>
      </c>
      <c r="F131" s="92" t="s">
        <v>116</v>
      </c>
      <c r="G131" s="100">
        <v>0</v>
      </c>
      <c r="H131" s="92" t="s">
        <v>117</v>
      </c>
      <c r="I131" s="15"/>
      <c r="J131" s="61">
        <v>40</v>
      </c>
    </row>
    <row r="132" spans="1:10" ht="12" customHeight="1" thickBot="1">
      <c r="A132" s="85"/>
      <c r="B132" s="94"/>
      <c r="C132" s="93"/>
      <c r="D132" s="93"/>
      <c r="E132" s="93"/>
      <c r="F132" s="93"/>
      <c r="G132" s="101"/>
      <c r="H132" s="93"/>
      <c r="I132" s="15"/>
      <c r="J132" s="61"/>
    </row>
    <row r="133" spans="1:10" ht="12" customHeight="1">
      <c r="A133" s="91"/>
      <c r="B133" s="73" t="s">
        <v>11</v>
      </c>
      <c r="C133" s="92" t="s">
        <v>118</v>
      </c>
      <c r="D133" s="92" t="s">
        <v>119</v>
      </c>
      <c r="E133" s="92" t="s">
        <v>37</v>
      </c>
      <c r="F133" s="92" t="s">
        <v>120</v>
      </c>
      <c r="G133" s="100">
        <v>0</v>
      </c>
      <c r="H133" s="92" t="s">
        <v>121</v>
      </c>
      <c r="I133" s="66"/>
    </row>
    <row r="134" spans="1:10" ht="12" customHeight="1" thickBot="1">
      <c r="A134" s="91"/>
      <c r="B134" s="69"/>
      <c r="C134" s="93"/>
      <c r="D134" s="93"/>
      <c r="E134" s="93"/>
      <c r="F134" s="93"/>
      <c r="G134" s="101"/>
      <c r="H134" s="93"/>
      <c r="I134" s="66"/>
    </row>
    <row r="135" spans="1:10" ht="12" customHeight="1">
      <c r="A135" s="85"/>
      <c r="B135" s="95" t="s">
        <v>12</v>
      </c>
      <c r="C135" s="92" t="s">
        <v>122</v>
      </c>
      <c r="D135" s="92" t="s">
        <v>123</v>
      </c>
      <c r="E135" s="92" t="s">
        <v>72</v>
      </c>
      <c r="F135" s="92" t="s">
        <v>124</v>
      </c>
      <c r="G135" s="100">
        <v>0</v>
      </c>
      <c r="H135" s="92" t="s">
        <v>125</v>
      </c>
      <c r="I135" s="66"/>
    </row>
    <row r="136" spans="1:10" ht="12" customHeight="1" thickBot="1">
      <c r="A136" s="86"/>
      <c r="B136" s="81"/>
      <c r="C136" s="93"/>
      <c r="D136" s="93"/>
      <c r="E136" s="93"/>
      <c r="F136" s="93"/>
      <c r="G136" s="101"/>
      <c r="H136" s="93"/>
      <c r="I136" s="66"/>
    </row>
    <row r="137" spans="1:10" ht="12" customHeight="1">
      <c r="A137" s="1"/>
      <c r="B137" s="2"/>
      <c r="C137" s="3"/>
      <c r="D137" s="4"/>
      <c r="E137" s="4"/>
      <c r="F137" s="5"/>
      <c r="G137" s="5"/>
      <c r="H137" s="3"/>
      <c r="J137" s="1"/>
    </row>
    <row r="138" spans="1:10" ht="12" customHeight="1">
      <c r="A138" s="1"/>
      <c r="B138" s="25" t="str">
        <f>[2]реквизиты!$A$6</f>
        <v>Гл. судья, судья ВК</v>
      </c>
      <c r="C138" s="6"/>
      <c r="D138" s="6"/>
      <c r="E138" s="28"/>
      <c r="F138" s="25" t="str">
        <f>[2]реквизиты!$G6</f>
        <v>Б.Л.Сова</v>
      </c>
      <c r="G138" s="25"/>
      <c r="H138" s="6"/>
    </row>
    <row r="139" spans="1:10" ht="14.25" customHeight="1">
      <c r="A139" s="1"/>
      <c r="B139" s="25"/>
      <c r="C139" s="7"/>
      <c r="D139" s="7"/>
      <c r="E139" s="29"/>
      <c r="F139" s="31" t="str">
        <f>[2]реквизиты!$G7</f>
        <v>/Рязань/</v>
      </c>
      <c r="G139" s="24"/>
      <c r="H139" s="7"/>
    </row>
    <row r="140" spans="1:10" ht="17.25" customHeight="1">
      <c r="A140" s="1"/>
      <c r="B140" s="25" t="str">
        <f>[2]реквизиты!$A$8</f>
        <v>Гл. секретарь, судья ВК</v>
      </c>
      <c r="C140" s="7"/>
      <c r="D140" s="7"/>
      <c r="E140" s="29"/>
      <c r="F140" s="25" t="str">
        <f>[2]реквизиты!$G8</f>
        <v>Д.Е.Вышегородцев</v>
      </c>
      <c r="G140" s="25"/>
      <c r="H140" s="6"/>
    </row>
    <row r="141" spans="1:10" ht="12" customHeight="1">
      <c r="C141" s="1"/>
      <c r="F141" s="31" t="str">
        <f>[2]реквизиты!$G9</f>
        <v>/Томск/</v>
      </c>
      <c r="H141" s="7"/>
    </row>
    <row r="146" spans="19:19">
      <c r="S146" t="s">
        <v>10</v>
      </c>
    </row>
  </sheetData>
  <mergeCells count="524">
    <mergeCell ref="G96:G97"/>
    <mergeCell ref="G99:G100"/>
    <mergeCell ref="G101:G102"/>
    <mergeCell ref="G103:G104"/>
    <mergeCell ref="G105:G106"/>
    <mergeCell ref="G107:G108"/>
    <mergeCell ref="G109:G110"/>
    <mergeCell ref="G116:G117"/>
    <mergeCell ref="G133:G134"/>
    <mergeCell ref="H133:H134"/>
    <mergeCell ref="F129:F130"/>
    <mergeCell ref="H120:H121"/>
    <mergeCell ref="E135:E136"/>
    <mergeCell ref="G135:G136"/>
    <mergeCell ref="G127:G128"/>
    <mergeCell ref="G129:G130"/>
    <mergeCell ref="H135:H136"/>
    <mergeCell ref="G131:G132"/>
    <mergeCell ref="G120:G121"/>
    <mergeCell ref="G122:G123"/>
    <mergeCell ref="G125:G126"/>
    <mergeCell ref="H131:H132"/>
    <mergeCell ref="J101:J102"/>
    <mergeCell ref="J103:J104"/>
    <mergeCell ref="J105:J106"/>
    <mergeCell ref="J112:J113"/>
    <mergeCell ref="J114:J115"/>
    <mergeCell ref="J129:J130"/>
    <mergeCell ref="J131:J132"/>
    <mergeCell ref="J116:J117"/>
    <mergeCell ref="J118:J119"/>
    <mergeCell ref="J125:J126"/>
    <mergeCell ref="J127:J128"/>
    <mergeCell ref="J73:J74"/>
    <mergeCell ref="J75:J76"/>
    <mergeCell ref="J77:J78"/>
    <mergeCell ref="J79:J80"/>
    <mergeCell ref="J86:J87"/>
    <mergeCell ref="J88:J89"/>
    <mergeCell ref="J90:J91"/>
    <mergeCell ref="J92:J93"/>
    <mergeCell ref="J99:J100"/>
    <mergeCell ref="J40:J41"/>
    <mergeCell ref="J47:J48"/>
    <mergeCell ref="J49:J50"/>
    <mergeCell ref="J51:J52"/>
    <mergeCell ref="J53:J54"/>
    <mergeCell ref="J60:J61"/>
    <mergeCell ref="J62:J63"/>
    <mergeCell ref="J64:J65"/>
    <mergeCell ref="J66:J67"/>
    <mergeCell ref="J8:J9"/>
    <mergeCell ref="J10:J11"/>
    <mergeCell ref="J12:J13"/>
    <mergeCell ref="J14:J15"/>
    <mergeCell ref="J21:J22"/>
    <mergeCell ref="J23:J24"/>
    <mergeCell ref="J25:J26"/>
    <mergeCell ref="J27:J28"/>
    <mergeCell ref="J38:J39"/>
    <mergeCell ref="A5:I5"/>
    <mergeCell ref="C107:C108"/>
    <mergeCell ref="B109:B110"/>
    <mergeCell ref="C109:C110"/>
    <mergeCell ref="C120:C121"/>
    <mergeCell ref="B116:B117"/>
    <mergeCell ref="B120:B121"/>
    <mergeCell ref="C116:C117"/>
    <mergeCell ref="C114:C115"/>
    <mergeCell ref="G6:G7"/>
    <mergeCell ref="G21:G22"/>
    <mergeCell ref="G23:G24"/>
    <mergeCell ref="G25:G26"/>
    <mergeCell ref="G27:G28"/>
    <mergeCell ref="G29:G30"/>
    <mergeCell ref="G40:G41"/>
    <mergeCell ref="G42:G43"/>
    <mergeCell ref="G44:G45"/>
    <mergeCell ref="G47:G48"/>
    <mergeCell ref="G49:G50"/>
    <mergeCell ref="G51:G52"/>
    <mergeCell ref="G53:G54"/>
    <mergeCell ref="G55:G56"/>
    <mergeCell ref="G57:G58"/>
    <mergeCell ref="A47:A58"/>
    <mergeCell ref="A60:A71"/>
    <mergeCell ref="A125:A136"/>
    <mergeCell ref="A73:A84"/>
    <mergeCell ref="A86:A97"/>
    <mergeCell ref="A99:A110"/>
    <mergeCell ref="A112:A123"/>
    <mergeCell ref="C122:C123"/>
    <mergeCell ref="C135:C136"/>
    <mergeCell ref="B133:B134"/>
    <mergeCell ref="C133:C134"/>
    <mergeCell ref="C127:C128"/>
    <mergeCell ref="B129:B130"/>
    <mergeCell ref="C129:C130"/>
    <mergeCell ref="B125:B126"/>
    <mergeCell ref="C125:C126"/>
    <mergeCell ref="B135:B136"/>
    <mergeCell ref="C75:C76"/>
    <mergeCell ref="B127:B128"/>
    <mergeCell ref="B107:B108"/>
    <mergeCell ref="B47:B48"/>
    <mergeCell ref="B96:B97"/>
    <mergeCell ref="B112:B113"/>
    <mergeCell ref="B88:B89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29:B30"/>
    <mergeCell ref="B44:B45"/>
    <mergeCell ref="B34:B35"/>
    <mergeCell ref="B27:B28"/>
    <mergeCell ref="B99:B100"/>
    <mergeCell ref="B6:B7"/>
    <mergeCell ref="D6:D7"/>
    <mergeCell ref="F6:F7"/>
    <mergeCell ref="C6:C7"/>
    <mergeCell ref="E6:E7"/>
    <mergeCell ref="H8:H9"/>
    <mergeCell ref="G8:G9"/>
    <mergeCell ref="B86:B87"/>
    <mergeCell ref="B75:B76"/>
    <mergeCell ref="B77:B78"/>
    <mergeCell ref="B81:B82"/>
    <mergeCell ref="F10:F11"/>
    <mergeCell ref="E12:E13"/>
    <mergeCell ref="E14:E15"/>
    <mergeCell ref="E16:E17"/>
    <mergeCell ref="D16:D17"/>
    <mergeCell ref="D86:D87"/>
    <mergeCell ref="F86:F87"/>
    <mergeCell ref="E75:E76"/>
    <mergeCell ref="E81:E82"/>
    <mergeCell ref="C86:C87"/>
    <mergeCell ref="B18:B19"/>
    <mergeCell ref="G94:G95"/>
    <mergeCell ref="H6:H7"/>
    <mergeCell ref="B10:B11"/>
    <mergeCell ref="F12:F13"/>
    <mergeCell ref="C23:C24"/>
    <mergeCell ref="D23:D24"/>
    <mergeCell ref="F23:F24"/>
    <mergeCell ref="D12:D13"/>
    <mergeCell ref="C12:C13"/>
    <mergeCell ref="F8:F9"/>
    <mergeCell ref="C10:C11"/>
    <mergeCell ref="B8:B9"/>
    <mergeCell ref="C8:C9"/>
    <mergeCell ref="E8:E9"/>
    <mergeCell ref="E10:E11"/>
    <mergeCell ref="D8:D9"/>
    <mergeCell ref="D10:D11"/>
    <mergeCell ref="G10:G11"/>
    <mergeCell ref="H12:H13"/>
    <mergeCell ref="H10:H11"/>
    <mergeCell ref="H18:H19"/>
    <mergeCell ref="H14:H15"/>
    <mergeCell ref="G12:G13"/>
    <mergeCell ref="G14:G15"/>
    <mergeCell ref="G16:G17"/>
    <mergeCell ref="F16:F17"/>
    <mergeCell ref="F25:F26"/>
    <mergeCell ref="H16:H17"/>
    <mergeCell ref="F31:F32"/>
    <mergeCell ref="H36:H37"/>
    <mergeCell ref="H27:H28"/>
    <mergeCell ref="E31:E32"/>
    <mergeCell ref="E34:E35"/>
    <mergeCell ref="E18:E19"/>
    <mergeCell ref="D18:D19"/>
    <mergeCell ref="F18:F19"/>
    <mergeCell ref="D21:D22"/>
    <mergeCell ref="D31:D32"/>
    <mergeCell ref="G18:G19"/>
    <mergeCell ref="C44:C45"/>
    <mergeCell ref="F49:F50"/>
    <mergeCell ref="D49:D50"/>
    <mergeCell ref="D44:D45"/>
    <mergeCell ref="D47:D48"/>
    <mergeCell ref="F47:F48"/>
    <mergeCell ref="C47:C48"/>
    <mergeCell ref="E49:E50"/>
    <mergeCell ref="E47:E48"/>
    <mergeCell ref="C18:C19"/>
    <mergeCell ref="C21:C22"/>
    <mergeCell ref="D29:D30"/>
    <mergeCell ref="C29:C30"/>
    <mergeCell ref="D25:D26"/>
    <mergeCell ref="C40:C41"/>
    <mergeCell ref="D40:D41"/>
    <mergeCell ref="C27:C28"/>
    <mergeCell ref="D27:D28"/>
    <mergeCell ref="E29:E30"/>
    <mergeCell ref="P30:P31"/>
    <mergeCell ref="I36:I37"/>
    <mergeCell ref="I31:I32"/>
    <mergeCell ref="H55:H56"/>
    <mergeCell ref="I55:I56"/>
    <mergeCell ref="J34:J35"/>
    <mergeCell ref="J36:J37"/>
    <mergeCell ref="B42:B43"/>
    <mergeCell ref="C42:C43"/>
    <mergeCell ref="D42:D43"/>
    <mergeCell ref="F42:F43"/>
    <mergeCell ref="F40:F41"/>
    <mergeCell ref="B31:B32"/>
    <mergeCell ref="B38:B39"/>
    <mergeCell ref="B36:B37"/>
    <mergeCell ref="F36:F37"/>
    <mergeCell ref="F34:F35"/>
    <mergeCell ref="D34:D35"/>
    <mergeCell ref="C36:C37"/>
    <mergeCell ref="C38:C39"/>
    <mergeCell ref="E38:E39"/>
    <mergeCell ref="H31:H32"/>
    <mergeCell ref="C31:C32"/>
    <mergeCell ref="D36:D37"/>
    <mergeCell ref="H42:H43"/>
    <mergeCell ref="H44:H45"/>
    <mergeCell ref="D60:D61"/>
    <mergeCell ref="F60:F61"/>
    <mergeCell ref="H49:H50"/>
    <mergeCell ref="F44:F45"/>
    <mergeCell ref="D57:D58"/>
    <mergeCell ref="H57:H58"/>
    <mergeCell ref="E51:E52"/>
    <mergeCell ref="E53:E54"/>
    <mergeCell ref="H47:H48"/>
    <mergeCell ref="G60:G61"/>
    <mergeCell ref="F51:F52"/>
    <mergeCell ref="H51:H52"/>
    <mergeCell ref="F53:F54"/>
    <mergeCell ref="H53:H54"/>
    <mergeCell ref="H60:H61"/>
    <mergeCell ref="B68:B69"/>
    <mergeCell ref="C66:C67"/>
    <mergeCell ref="E66:E67"/>
    <mergeCell ref="E68:E69"/>
    <mergeCell ref="B57:B58"/>
    <mergeCell ref="C57:C58"/>
    <mergeCell ref="F57:F58"/>
    <mergeCell ref="D55:D56"/>
    <mergeCell ref="F55:F56"/>
    <mergeCell ref="D62:D63"/>
    <mergeCell ref="B55:B56"/>
    <mergeCell ref="F62:F63"/>
    <mergeCell ref="B60:B61"/>
    <mergeCell ref="C60:C61"/>
    <mergeCell ref="F66:F67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D109:D110"/>
    <mergeCell ref="F101:F102"/>
    <mergeCell ref="D107:D108"/>
    <mergeCell ref="F105:F106"/>
    <mergeCell ref="F83:F84"/>
    <mergeCell ref="F92:F93"/>
    <mergeCell ref="D88:D89"/>
    <mergeCell ref="F88:F89"/>
    <mergeCell ref="F94:F95"/>
    <mergeCell ref="E92:E93"/>
    <mergeCell ref="E94:E95"/>
    <mergeCell ref="E105:E106"/>
    <mergeCell ref="E133:E134"/>
    <mergeCell ref="D133:D134"/>
    <mergeCell ref="A1:I1"/>
    <mergeCell ref="A2:I2"/>
    <mergeCell ref="A3:I3"/>
    <mergeCell ref="A4:I4"/>
    <mergeCell ref="H81:H82"/>
    <mergeCell ref="D81:D82"/>
    <mergeCell ref="D77:D78"/>
    <mergeCell ref="D125:D126"/>
    <mergeCell ref="I44:I45"/>
    <mergeCell ref="H96:H97"/>
    <mergeCell ref="H112:H113"/>
    <mergeCell ref="H107:H108"/>
    <mergeCell ref="H101:H102"/>
    <mergeCell ref="H103:H104"/>
    <mergeCell ref="H109:H110"/>
    <mergeCell ref="H73:H74"/>
    <mergeCell ref="H83:H84"/>
    <mergeCell ref="H94:H95"/>
    <mergeCell ref="H125:H126"/>
    <mergeCell ref="F75:F76"/>
    <mergeCell ref="F73:F74"/>
    <mergeCell ref="H86:H87"/>
    <mergeCell ref="H88:H89"/>
    <mergeCell ref="I86:I87"/>
    <mergeCell ref="I99:I100"/>
    <mergeCell ref="I107:I108"/>
    <mergeCell ref="I62:I63"/>
    <mergeCell ref="I101:I102"/>
    <mergeCell ref="I109:I110"/>
    <mergeCell ref="I94:I95"/>
    <mergeCell ref="I47:I48"/>
    <mergeCell ref="I6:I7"/>
    <mergeCell ref="I8:I9"/>
    <mergeCell ref="I12:I13"/>
    <mergeCell ref="I21:I22"/>
    <mergeCell ref="I10:I11"/>
    <mergeCell ref="I18:I19"/>
    <mergeCell ref="I34:I35"/>
    <mergeCell ref="I23:I24"/>
    <mergeCell ref="I29:I30"/>
    <mergeCell ref="I60:I61"/>
    <mergeCell ref="I49:I50"/>
    <mergeCell ref="B118:B119"/>
    <mergeCell ref="C118:C119"/>
    <mergeCell ref="H122:H123"/>
    <mergeCell ref="D120:D121"/>
    <mergeCell ref="F120:F121"/>
    <mergeCell ref="D118:D119"/>
    <mergeCell ref="F118:F119"/>
    <mergeCell ref="B114:B115"/>
    <mergeCell ref="I112:I113"/>
    <mergeCell ref="C112:C113"/>
    <mergeCell ref="G118:G119"/>
    <mergeCell ref="D112:D113"/>
    <mergeCell ref="D114:D115"/>
    <mergeCell ref="F116:F117"/>
    <mergeCell ref="B122:B123"/>
    <mergeCell ref="C14:C15"/>
    <mergeCell ref="D14:D15"/>
    <mergeCell ref="F14:F15"/>
    <mergeCell ref="I135:I136"/>
    <mergeCell ref="I120:I121"/>
    <mergeCell ref="I122:I123"/>
    <mergeCell ref="I127:I128"/>
    <mergeCell ref="I125:I126"/>
    <mergeCell ref="I133:I134"/>
    <mergeCell ref="C16:C17"/>
    <mergeCell ref="E21:E22"/>
    <mergeCell ref="E23:E24"/>
    <mergeCell ref="I75:I76"/>
    <mergeCell ref="I68:I69"/>
    <mergeCell ref="I96:I97"/>
    <mergeCell ref="I83:I84"/>
    <mergeCell ref="I73:I74"/>
    <mergeCell ref="I81:I82"/>
    <mergeCell ref="I70:I71"/>
    <mergeCell ref="I42:I43"/>
    <mergeCell ref="I114:I115"/>
    <mergeCell ref="D116:D117"/>
    <mergeCell ref="I57:I58"/>
    <mergeCell ref="I88:I89"/>
    <mergeCell ref="C34:C35"/>
    <mergeCell ref="H38:H39"/>
    <mergeCell ref="E36:E37"/>
    <mergeCell ref="D38:D39"/>
    <mergeCell ref="F38:F39"/>
    <mergeCell ref="H21:H22"/>
    <mergeCell ref="F21:F22"/>
    <mergeCell ref="F27:F28"/>
    <mergeCell ref="H23:H24"/>
    <mergeCell ref="H25:H26"/>
    <mergeCell ref="C25:C26"/>
    <mergeCell ref="G31:G32"/>
    <mergeCell ref="G34:G35"/>
    <mergeCell ref="G36:G37"/>
    <mergeCell ref="G38:G39"/>
    <mergeCell ref="E25:E26"/>
    <mergeCell ref="E27:E28"/>
    <mergeCell ref="H34:H35"/>
    <mergeCell ref="H40:H41"/>
    <mergeCell ref="H29:H30"/>
    <mergeCell ref="F29:F30"/>
    <mergeCell ref="D75:D76"/>
    <mergeCell ref="B53:B54"/>
    <mergeCell ref="C53:C54"/>
    <mergeCell ref="D53:D54"/>
    <mergeCell ref="C68:C69"/>
    <mergeCell ref="C62:C63"/>
    <mergeCell ref="C55:C56"/>
    <mergeCell ref="B64:B65"/>
    <mergeCell ref="C64:C65"/>
    <mergeCell ref="D64:D65"/>
    <mergeCell ref="D68:D69"/>
    <mergeCell ref="B49:B50"/>
    <mergeCell ref="B51:B52"/>
    <mergeCell ref="C51:C52"/>
    <mergeCell ref="D51:D52"/>
    <mergeCell ref="C49:C50"/>
    <mergeCell ref="B62:B63"/>
    <mergeCell ref="B66:B67"/>
    <mergeCell ref="F68:F69"/>
    <mergeCell ref="D66:D67"/>
    <mergeCell ref="H70:H71"/>
    <mergeCell ref="H62:H63"/>
    <mergeCell ref="H68:H69"/>
    <mergeCell ref="H79:H80"/>
    <mergeCell ref="H75:H76"/>
    <mergeCell ref="F64:F65"/>
    <mergeCell ref="H64:H65"/>
    <mergeCell ref="G62:G63"/>
    <mergeCell ref="G64:G65"/>
    <mergeCell ref="H66:H67"/>
    <mergeCell ref="G66:G67"/>
    <mergeCell ref="G68:G69"/>
    <mergeCell ref="G70:G71"/>
    <mergeCell ref="G73:G74"/>
    <mergeCell ref="G75:G76"/>
    <mergeCell ref="G77:G78"/>
    <mergeCell ref="G79:G80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B83:B84"/>
    <mergeCell ref="H90:H91"/>
    <mergeCell ref="F77:F78"/>
    <mergeCell ref="B90:B91"/>
    <mergeCell ref="B79:B80"/>
    <mergeCell ref="C79:C80"/>
    <mergeCell ref="F81:F82"/>
    <mergeCell ref="C83:C84"/>
    <mergeCell ref="E77:E78"/>
    <mergeCell ref="E79:E80"/>
    <mergeCell ref="H77:H78"/>
    <mergeCell ref="D79:D80"/>
    <mergeCell ref="C88:C89"/>
    <mergeCell ref="G81:G82"/>
    <mergeCell ref="G83:G84"/>
    <mergeCell ref="G86:G87"/>
    <mergeCell ref="G88:G89"/>
    <mergeCell ref="G90:G91"/>
    <mergeCell ref="C90:C91"/>
    <mergeCell ref="D90:D91"/>
    <mergeCell ref="F90:F91"/>
    <mergeCell ref="F79:F80"/>
    <mergeCell ref="C81:C82"/>
    <mergeCell ref="C77:C78"/>
    <mergeCell ref="D92:D93"/>
    <mergeCell ref="C99:C100"/>
    <mergeCell ref="C94:C95"/>
    <mergeCell ref="E96:E97"/>
    <mergeCell ref="B92:B93"/>
    <mergeCell ref="H105:H106"/>
    <mergeCell ref="C92:C93"/>
    <mergeCell ref="F99:F100"/>
    <mergeCell ref="H99:H100"/>
    <mergeCell ref="C103:C104"/>
    <mergeCell ref="E99:E100"/>
    <mergeCell ref="E101:E102"/>
    <mergeCell ref="E103:E104"/>
    <mergeCell ref="H92:H93"/>
    <mergeCell ref="C101:C102"/>
    <mergeCell ref="B101:B102"/>
    <mergeCell ref="B105:B106"/>
    <mergeCell ref="C105:C106"/>
    <mergeCell ref="B103:B104"/>
    <mergeCell ref="B94:B95"/>
    <mergeCell ref="C96:C97"/>
    <mergeCell ref="G92:G93"/>
    <mergeCell ref="F96:F97"/>
    <mergeCell ref="D96:D97"/>
    <mergeCell ref="F109:F110"/>
    <mergeCell ref="D105:D106"/>
    <mergeCell ref="D101:D102"/>
    <mergeCell ref="D103:D104"/>
    <mergeCell ref="F122:F123"/>
    <mergeCell ref="H129:H130"/>
    <mergeCell ref="H118:H119"/>
    <mergeCell ref="F127:F128"/>
    <mergeCell ref="F112:F113"/>
    <mergeCell ref="H114:H115"/>
    <mergeCell ref="H116:H117"/>
    <mergeCell ref="F125:F126"/>
    <mergeCell ref="G112:G113"/>
    <mergeCell ref="G114:G115"/>
    <mergeCell ref="B131:B132"/>
    <mergeCell ref="C131:C132"/>
    <mergeCell ref="D131:D132"/>
    <mergeCell ref="F131:F132"/>
    <mergeCell ref="H127:H128"/>
    <mergeCell ref="E129:E130"/>
    <mergeCell ref="E131:E132"/>
    <mergeCell ref="D129:D130"/>
    <mergeCell ref="D127:D128"/>
    <mergeCell ref="E127:E128"/>
    <mergeCell ref="E40:E41"/>
    <mergeCell ref="E42:E43"/>
    <mergeCell ref="E44:E45"/>
    <mergeCell ref="E55:E56"/>
    <mergeCell ref="E107:E108"/>
    <mergeCell ref="E109:E110"/>
    <mergeCell ref="E116:E117"/>
    <mergeCell ref="E125:E126"/>
    <mergeCell ref="E57:E58"/>
    <mergeCell ref="E60:E61"/>
    <mergeCell ref="E62:E63"/>
    <mergeCell ref="E64:E65"/>
    <mergeCell ref="E118:E119"/>
    <mergeCell ref="E83:E84"/>
    <mergeCell ref="E86:E87"/>
    <mergeCell ref="E88:E89"/>
    <mergeCell ref="E90:E91"/>
    <mergeCell ref="E122:E123"/>
    <mergeCell ref="E120:E121"/>
    <mergeCell ref="E112:E113"/>
    <mergeCell ref="E114:E115"/>
  </mergeCells>
  <phoneticPr fontId="0" type="noConversion"/>
  <printOptions horizontalCentered="1"/>
  <pageMargins left="0" right="0" top="0.15748031496062992" bottom="0.11811023622047245" header="0.6692913385826772" footer="0.59055118110236227"/>
  <pageSetup paperSize="9" scale="93" pageOrder="overThenDown" orientation="portrait" r:id="rId1"/>
  <headerFooter alignWithMargins="0"/>
  <rowBreaks count="2" manualBreakCount="2">
    <brk id="71" max="8" man="1"/>
    <brk id="141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3день</vt:lpstr>
      <vt:lpstr>2день</vt:lpstr>
      <vt:lpstr>1день</vt:lpstr>
      <vt:lpstr>призеры девушки</vt:lpstr>
      <vt:lpstr>'1день'!Область_печати</vt:lpstr>
      <vt:lpstr>'2день'!Область_печати</vt:lpstr>
      <vt:lpstr>'3день'!Область_печати</vt:lpstr>
      <vt:lpstr>'призеры девушки'!Область_печати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Денис</cp:lastModifiedBy>
  <cp:lastPrinted>2017-10-08T08:15:22Z</cp:lastPrinted>
  <dcterms:created xsi:type="dcterms:W3CDTF">1996-10-08T23:32:33Z</dcterms:created>
  <dcterms:modified xsi:type="dcterms:W3CDTF">2017-10-08T08:15:53Z</dcterms:modified>
</cp:coreProperties>
</file>