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'CУБЪЕКТЫ'!$B$5:$B$16</definedName>
  </definedNames>
  <calcPr fullCalcOnLoad="1"/>
</workbook>
</file>

<file path=xl/sharedStrings.xml><?xml version="1.0" encoding="utf-8"?>
<sst xmlns="http://schemas.openxmlformats.org/spreadsheetml/2006/main" count="222" uniqueCount="136">
  <si>
    <t>Всего</t>
  </si>
  <si>
    <t>Команда</t>
  </si>
  <si>
    <t>№пп</t>
  </si>
  <si>
    <t>Москва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</si>
  <si>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</si>
  <si>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</si>
  <si>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</si>
  <si>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</si>
  <si>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</si>
  <si>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</si>
  <si>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</si>
  <si>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</si>
  <si>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</si>
  <si>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</si>
  <si>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</si>
  <si>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</si>
  <si>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</si>
  <si>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</si>
  <si>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</si>
  <si>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</si>
  <si>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</si>
  <si>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</si>
  <si>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</si>
  <si>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</si>
  <si>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</si>
  <si>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</si>
  <si>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</si>
  <si>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</si>
  <si>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</si>
  <si>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</si>
  <si>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</si>
  <si>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</si>
  <si>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</si>
  <si>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</si>
  <si>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</si>
  <si>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</si>
  <si>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</si>
  <si>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</si>
  <si>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</si>
  <si>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</si>
  <si>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</si>
  <si>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</si>
  <si>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</si>
  <si>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</si>
  <si>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</si>
  <si>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</si>
  <si>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</si>
  <si>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</si>
  <si>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</si>
  <si>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</si>
  <si>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</si>
  <si>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</si>
  <si>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</si>
  <si>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</si>
  <si>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</si>
  <si>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</si>
  <si>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</si>
  <si>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</si>
  <si>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</si>
  <si>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</si>
  <si>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</si>
  <si>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</si>
  <si>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</si>
  <si>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</si>
  <si>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</si>
  <si>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</si>
  <si>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</si>
  <si>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</si>
  <si>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</si>
  <si>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</si>
  <si>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</si>
  <si>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</si>
  <si>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</si>
  <si>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</si>
  <si>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</si>
  <si>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</si>
  <si>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</si>
  <si>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</si>
  <si>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</si>
  <si>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</si>
  <si>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</si>
  <si>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</si>
  <si>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</si>
  <si>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</si>
  <si>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</si>
  <si>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</si>
  <si>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</si>
  <si>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</si>
  <si>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</si>
  <si>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</si>
  <si>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</si>
  <si>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</si>
  <si>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</si>
  <si>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</si>
  <si>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</si>
  <si>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</si>
  <si>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</si>
  <si>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</si>
  <si>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</si>
  <si>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</si>
  <si>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</si>
  <si>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</si>
  <si>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</si>
  <si>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</si>
  <si>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</si>
  <si>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</si>
  <si>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</si>
  <si>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57кг</t>
  </si>
  <si>
    <t>62кг</t>
  </si>
  <si>
    <t>68кг</t>
  </si>
  <si>
    <t>74кг</t>
  </si>
  <si>
    <t>82кг</t>
  </si>
  <si>
    <t>90кг</t>
  </si>
  <si>
    <t>св.100кг</t>
  </si>
  <si>
    <t>Владимирская область (ВЮИ)</t>
  </si>
  <si>
    <t>Краснодарский край (АГПУ)</t>
  </si>
  <si>
    <t>Красноярский край (СФУ)</t>
  </si>
  <si>
    <t>Курганская область (КГУ)</t>
  </si>
  <si>
    <t>Москва (МГУПИ)</t>
  </si>
  <si>
    <t>Москва (РГУФКСиТ)</t>
  </si>
  <si>
    <t>Новосибирская область (СГУПС)</t>
  </si>
  <si>
    <t>Пензенская область (ПГПУ)</t>
  </si>
  <si>
    <t>Приморский край (ДВГТУ)</t>
  </si>
  <si>
    <t>С.Петербург (СПбГУНиПТ)</t>
  </si>
  <si>
    <t>Саратовская область (СГАП)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</si>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</sst>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17" fillId="0" borderId="0" xfId="0" applyFont="1" applyFill="1" applyBorder="1" applyAlignment="1">
      <alignment vertical="center" textRotation="90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9" fillId="0" borderId="0" xfId="42" applyNumberFormat="1" applyFont="1" applyBorder="1" applyAlignment="1" applyProtection="1">
      <alignment horizontal="left"/>
      <protection hidden="1"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1" fillId="0" borderId="11" xfId="0" applyNumberFormat="1" applyFont="1" applyFill="1" applyBorder="1" applyAlignment="1" applyProtection="1">
      <alignment horizontal="center"/>
      <protection hidden="1" locked="0"/>
    </xf>
    <xf numFmtId="0" fontId="22" fillId="0" borderId="11" xfId="0" applyNumberFormat="1" applyFont="1" applyFill="1" applyBorder="1" applyAlignment="1" applyProtection="1">
      <alignment horizontal="center"/>
      <protection hidden="1" locked="0"/>
    </xf>
    <xf numFmtId="0" fontId="22" fillId="0" borderId="0" xfId="0" applyNumberFormat="1" applyFont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 hidden="1" locked="0"/>
    </xf>
    <xf numFmtId="0" fontId="23" fillId="0" borderId="0" xfId="0" applyNumberFormat="1" applyFont="1" applyBorder="1" applyAlignment="1" applyProtection="1">
      <alignment horizontal="center"/>
      <protection hidden="1" locked="0"/>
    </xf>
    <xf numFmtId="0" fontId="23" fillId="0" borderId="0" xfId="0" applyNumberFormat="1" applyFont="1" applyFill="1" applyBorder="1" applyAlignment="1" applyProtection="1">
      <alignment horizontal="center"/>
      <protection hidden="1" locked="0"/>
    </xf>
    <xf numFmtId="0" fontId="23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5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0" fontId="10" fillId="0" borderId="12" xfId="0" applyNumberFormat="1" applyFont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/>
      <protection hidden="1" locked="0"/>
    </xf>
    <xf numFmtId="49" fontId="22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26" fillId="33" borderId="16" xfId="0" applyNumberFormat="1" applyFont="1" applyFill="1" applyBorder="1" applyAlignment="1" applyProtection="1">
      <alignment horizontal="center" vertical="center"/>
      <protection hidden="1" locked="0"/>
    </xf>
    <xf numFmtId="0" fontId="2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26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2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6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Fill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7" xfId="0" applyFont="1" applyBorder="1" applyAlignment="1">
      <alignment/>
    </xf>
    <xf numFmtId="0" fontId="0" fillId="0" borderId="19" xfId="0" applyBorder="1" applyAlignment="1">
      <alignment/>
    </xf>
    <xf numFmtId="0" fontId="1" fillId="33" borderId="21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29" fillId="37" borderId="21" xfId="0" applyFont="1" applyFill="1" applyBorder="1" applyAlignment="1" applyProtection="1">
      <alignment horizontal="center"/>
      <protection/>
    </xf>
    <xf numFmtId="0" fontId="30" fillId="38" borderId="21" xfId="0" applyFont="1" applyFill="1" applyBorder="1" applyAlignment="1" applyProtection="1">
      <alignment horizontal="center"/>
      <protection/>
    </xf>
    <xf numFmtId="0" fontId="35" fillId="0" borderId="0" xfId="42" applyNumberFormat="1" applyFont="1" applyBorder="1" applyAlignment="1" applyProtection="1">
      <alignment/>
      <protection hidden="1" locked="0"/>
    </xf>
    <xf numFmtId="0" fontId="36" fillId="0" borderId="0" xfId="0" applyNumberFormat="1" applyFont="1" applyFill="1" applyBorder="1" applyAlignment="1" applyProtection="1">
      <alignment horizontal="left"/>
      <protection hidden="1" locked="0"/>
    </xf>
    <xf numFmtId="0" fontId="36" fillId="0" borderId="0" xfId="0" applyFont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0" fontId="41" fillId="0" borderId="24" xfId="0" applyNumberFormat="1" applyFont="1" applyBorder="1" applyAlignment="1" applyProtection="1">
      <alignment horizontal="center"/>
      <protection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2" fillId="33" borderId="16" xfId="0" applyNumberFormat="1" applyFont="1" applyFill="1" applyBorder="1" applyAlignment="1" applyProtection="1">
      <alignment horizontal="center" vertical="center"/>
      <protection hidden="1" locked="0"/>
    </xf>
    <xf numFmtId="0" fontId="42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2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5" xfId="0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3" fillId="0" borderId="16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3" fillId="0" borderId="28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0" fontId="40" fillId="0" borderId="10" xfId="0" applyNumberFormat="1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/>
      <protection hidden="1" locked="0"/>
    </xf>
    <xf numFmtId="0" fontId="3" fillId="0" borderId="11" xfId="0" applyNumberFormat="1" applyFont="1" applyFill="1" applyBorder="1" applyAlignment="1" applyProtection="1">
      <alignment/>
      <protection hidden="1" locked="0"/>
    </xf>
    <xf numFmtId="0" fontId="37" fillId="0" borderId="0" xfId="42" applyNumberFormat="1" applyFont="1" applyFill="1" applyBorder="1" applyAlignment="1" applyProtection="1">
      <alignment horizontal="left"/>
      <protection hidden="1" locked="0"/>
    </xf>
    <xf numFmtId="0" fontId="36" fillId="0" borderId="0" xfId="0" applyFont="1" applyAlignment="1" applyProtection="1">
      <alignment horizontal="left"/>
      <protection locked="0"/>
    </xf>
    <xf numFmtId="0" fontId="38" fillId="0" borderId="0" xfId="42" applyNumberFormat="1" applyFont="1" applyFill="1" applyBorder="1" applyAlignment="1" applyProtection="1">
      <alignment horizontal="left"/>
      <protection hidden="1" locked="0"/>
    </xf>
    <xf numFmtId="0" fontId="37" fillId="0" borderId="11" xfId="42" applyNumberFormat="1" applyFont="1" applyFill="1" applyBorder="1" applyAlignment="1" applyProtection="1">
      <alignment horizontal="left"/>
      <protection hidden="1" locked="0"/>
    </xf>
    <xf numFmtId="0" fontId="4" fillId="0" borderId="35" xfId="0" applyFont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3" fillId="0" borderId="36" xfId="0" applyNumberFormat="1" applyFont="1" applyFill="1" applyBorder="1" applyAlignment="1" applyProtection="1">
      <alignment/>
      <protection hidden="1" locked="0"/>
    </xf>
    <xf numFmtId="0" fontId="3" fillId="0" borderId="25" xfId="0" applyNumberFormat="1" applyFont="1" applyFill="1" applyBorder="1" applyAlignment="1" applyProtection="1">
      <alignment/>
      <protection hidden="1" locked="0"/>
    </xf>
    <xf numFmtId="0" fontId="3" fillId="0" borderId="38" xfId="0" applyNumberFormat="1" applyFont="1" applyFill="1" applyBorder="1" applyAlignment="1" applyProtection="1">
      <alignment/>
      <protection hidden="1" locked="0"/>
    </xf>
    <xf numFmtId="0" fontId="3" fillId="0" borderId="39" xfId="0" applyNumberFormat="1" applyFont="1" applyFill="1" applyBorder="1" applyAlignment="1" applyProtection="1">
      <alignment/>
      <protection hidden="1" locked="0"/>
    </xf>
    <xf numFmtId="0" fontId="3" fillId="0" borderId="0" xfId="0" applyNumberFormat="1" applyFont="1" applyFill="1" applyBorder="1" applyAlignment="1" applyProtection="1">
      <alignment/>
      <protection hidden="1" locked="0"/>
    </xf>
    <xf numFmtId="0" fontId="3" fillId="0" borderId="40" xfId="0" applyNumberFormat="1" applyFont="1" applyFill="1" applyBorder="1" applyAlignment="1" applyProtection="1">
      <alignment/>
      <protection hidden="1" locked="0"/>
    </xf>
    <xf numFmtId="0" fontId="3" fillId="0" borderId="41" xfId="0" applyNumberFormat="1" applyFont="1" applyFill="1" applyBorder="1" applyAlignment="1" applyProtection="1">
      <alignment/>
      <protection hidden="1" locked="0"/>
    </xf>
    <xf numFmtId="49" fontId="11" fillId="0" borderId="0" xfId="0" applyNumberFormat="1" applyFont="1" applyAlignment="1" applyProtection="1">
      <alignment horizontal="center" vertical="center"/>
      <protection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3" fillId="0" borderId="42" xfId="0" applyNumberFormat="1" applyFont="1" applyFill="1" applyBorder="1" applyAlignment="1" applyProtection="1">
      <alignment horizontal="left"/>
      <protection hidden="1" locked="0"/>
    </xf>
    <xf numFmtId="0" fontId="3" fillId="0" borderId="43" xfId="0" applyNumberFormat="1" applyFont="1" applyFill="1" applyBorder="1" applyAlignment="1" applyProtection="1">
      <alignment horizontal="left"/>
      <protection hidden="1" locked="0"/>
    </xf>
    <xf numFmtId="0" fontId="3" fillId="0" borderId="44" xfId="0" applyNumberFormat="1" applyFont="1" applyFill="1" applyBorder="1" applyAlignment="1" applyProtection="1">
      <alignment horizontal="left"/>
      <protection hidden="1" locked="0"/>
    </xf>
    <xf numFmtId="0" fontId="16" fillId="0" borderId="12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6" fillId="0" borderId="42" xfId="0" applyNumberFormat="1" applyFont="1" applyFill="1" applyBorder="1" applyAlignment="1" applyProtection="1">
      <alignment horizontal="left"/>
      <protection hidden="1" locked="0"/>
    </xf>
    <xf numFmtId="0" fontId="6" fillId="0" borderId="43" xfId="0" applyNumberFormat="1" applyFont="1" applyFill="1" applyBorder="1" applyAlignment="1" applyProtection="1">
      <alignment horizontal="left"/>
      <protection hidden="1" locked="0"/>
    </xf>
    <xf numFmtId="0" fontId="6" fillId="0" borderId="44" xfId="0" applyNumberFormat="1" applyFont="1" applyFill="1" applyBorder="1" applyAlignment="1" applyProtection="1">
      <alignment horizontal="left"/>
      <protection hidden="1" locked="0"/>
    </xf>
    <xf numFmtId="0" fontId="33" fillId="0" borderId="48" xfId="42" applyFont="1" applyBorder="1" applyAlignment="1" applyProtection="1">
      <alignment horizontal="center" vertical="center" wrapText="1"/>
      <protection/>
    </xf>
    <xf numFmtId="0" fontId="34" fillId="0" borderId="48" xfId="42" applyFont="1" applyBorder="1" applyAlignment="1" applyProtection="1">
      <alignment horizontal="center" vertical="center" wrapText="1"/>
      <protection/>
    </xf>
    <xf numFmtId="0" fontId="38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left"/>
      <protection/>
    </xf>
    <xf numFmtId="49" fontId="9" fillId="0" borderId="49" xfId="0" applyNumberFormat="1" applyFont="1" applyBorder="1" applyAlignment="1" applyProtection="1">
      <alignment horizontal="center" vertical="center" textRotation="90"/>
      <protection/>
    </xf>
    <xf numFmtId="49" fontId="9" fillId="0" borderId="50" xfId="0" applyNumberFormat="1" applyFont="1" applyBorder="1" applyAlignment="1" applyProtection="1">
      <alignment horizontal="center" vertical="center" textRotation="90"/>
      <protection/>
    </xf>
    <xf numFmtId="0" fontId="38" fillId="0" borderId="0" xfId="42" applyFont="1" applyAlignment="1" applyProtection="1">
      <alignment horizontal="left"/>
      <protection/>
    </xf>
    <xf numFmtId="0" fontId="33" fillId="0" borderId="0" xfId="42" applyFont="1" applyAlignment="1" applyProtection="1">
      <alignment horizontal="left"/>
      <protection/>
    </xf>
    <xf numFmtId="0" fontId="3" fillId="0" borderId="45" xfId="0" applyNumberFormat="1" applyFont="1" applyFill="1" applyBorder="1" applyAlignment="1" applyProtection="1">
      <alignment horizontal="left"/>
      <protection hidden="1" locked="0"/>
    </xf>
    <xf numFmtId="0" fontId="3" fillId="0" borderId="46" xfId="0" applyNumberFormat="1" applyFont="1" applyFill="1" applyBorder="1" applyAlignment="1" applyProtection="1">
      <alignment horizontal="left"/>
      <protection hidden="1" locked="0"/>
    </xf>
    <xf numFmtId="0" fontId="3" fillId="0" borderId="47" xfId="0" applyNumberFormat="1" applyFont="1" applyFill="1" applyBorder="1" applyAlignment="1" applyProtection="1">
      <alignment horizontal="left"/>
      <protection hidden="1" locked="0"/>
    </xf>
    <xf numFmtId="0" fontId="6" fillId="0" borderId="0" xfId="42" applyNumberFormat="1" applyFont="1" applyAlignment="1" applyProtection="1">
      <alignment horizontal="center"/>
      <protection/>
    </xf>
    <xf numFmtId="0" fontId="25" fillId="0" borderId="0" xfId="0" applyFont="1" applyAlignment="1">
      <alignment horizontal="center" vertical="center"/>
    </xf>
    <xf numFmtId="0" fontId="13" fillId="0" borderId="51" xfId="0" applyFont="1" applyBorder="1" applyAlignment="1" applyProtection="1">
      <alignment vertical="center" textRotation="90" wrapText="1"/>
      <protection/>
    </xf>
    <xf numFmtId="0" fontId="13" fillId="0" borderId="52" xfId="0" applyFont="1" applyBorder="1" applyAlignment="1" applyProtection="1">
      <alignment vertical="center" textRotation="90" wrapText="1"/>
      <protection/>
    </xf>
    <xf numFmtId="0" fontId="31" fillId="34" borderId="53" xfId="42" applyFont="1" applyFill="1" applyBorder="1" applyAlignment="1" applyProtection="1">
      <alignment horizontal="center" vertical="center" wrapText="1"/>
      <protection/>
    </xf>
    <xf numFmtId="0" fontId="32" fillId="34" borderId="48" xfId="42" applyFont="1" applyFill="1" applyBorder="1" applyAlignment="1" applyProtection="1">
      <alignment horizontal="center" vertical="center" wrapText="1"/>
      <protection/>
    </xf>
    <xf numFmtId="0" fontId="32" fillId="34" borderId="54" xfId="42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left"/>
      <protection hidden="1" locked="0"/>
    </xf>
    <xf numFmtId="0" fontId="3" fillId="0" borderId="22" xfId="0" applyNumberFormat="1" applyFont="1" applyFill="1" applyBorder="1" applyAlignment="1" applyProtection="1">
      <alignment horizontal="left"/>
      <protection hidden="1" locked="0"/>
    </xf>
    <xf numFmtId="0" fontId="3" fillId="0" borderId="56" xfId="0" applyNumberFormat="1" applyFont="1" applyFill="1" applyBorder="1" applyAlignment="1" applyProtection="1">
      <alignment horizontal="left"/>
      <protection hidden="1" locked="0"/>
    </xf>
    <xf numFmtId="0" fontId="7" fillId="39" borderId="36" xfId="0" applyFont="1" applyFill="1" applyBorder="1" applyAlignment="1" applyProtection="1">
      <alignment horizontal="center" vertical="center"/>
      <protection hidden="1" locked="0"/>
    </xf>
    <xf numFmtId="0" fontId="7" fillId="39" borderId="25" xfId="0" applyFont="1" applyFill="1" applyBorder="1" applyAlignment="1" applyProtection="1">
      <alignment horizontal="center" vertical="center"/>
      <protection hidden="1" locked="0"/>
    </xf>
    <xf numFmtId="0" fontId="7" fillId="39" borderId="26" xfId="0" applyFont="1" applyFill="1" applyBorder="1" applyAlignment="1" applyProtection="1">
      <alignment horizontal="center" vertical="center"/>
      <protection hidden="1" locked="0"/>
    </xf>
    <xf numFmtId="0" fontId="7" fillId="39" borderId="37" xfId="0" applyFont="1" applyFill="1" applyBorder="1" applyAlignment="1" applyProtection="1">
      <alignment horizontal="center" vertical="center"/>
      <protection hidden="1" locked="0"/>
    </xf>
    <xf numFmtId="0" fontId="7" fillId="39" borderId="12" xfId="0" applyFont="1" applyFill="1" applyBorder="1" applyAlignment="1" applyProtection="1">
      <alignment horizontal="center" vertical="center"/>
      <protection hidden="1" locked="0"/>
    </xf>
    <xf numFmtId="0" fontId="7" fillId="39" borderId="27" xfId="0" applyFont="1" applyFill="1" applyBorder="1" applyAlignment="1" applyProtection="1">
      <alignment horizontal="center" vertical="center"/>
      <protection hidden="1" locked="0"/>
    </xf>
    <xf numFmtId="0" fontId="3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8" fillId="0" borderId="0" xfId="42" applyFont="1" applyAlignment="1" applyProtection="1">
      <alignment horizontal="center" vertical="center" wrapText="1"/>
      <protection/>
    </xf>
    <xf numFmtId="0" fontId="24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24" fillId="34" borderId="53" xfId="42" applyFont="1" applyFill="1" applyBorder="1" applyAlignment="1" applyProtection="1">
      <alignment horizontal="center" vertical="center" wrapText="1"/>
      <protection/>
    </xf>
    <xf numFmtId="0" fontId="39" fillId="34" borderId="48" xfId="42" applyFont="1" applyFill="1" applyBorder="1" applyAlignment="1" applyProtection="1">
      <alignment horizontal="center" vertical="center" wrapText="1"/>
      <protection/>
    </xf>
    <xf numFmtId="0" fontId="39" fillId="34" borderId="54" xfId="42" applyFont="1" applyFill="1" applyBorder="1" applyAlignment="1" applyProtection="1">
      <alignment horizontal="center" vertical="center" wrapText="1"/>
      <protection/>
    </xf>
    <xf numFmtId="0" fontId="5" fillId="36" borderId="57" xfId="0" applyFont="1" applyFill="1" applyBorder="1" applyAlignment="1" applyProtection="1">
      <alignment horizontal="center" vertical="center"/>
      <protection/>
    </xf>
    <xf numFmtId="0" fontId="5" fillId="36" borderId="24" xfId="0" applyFont="1" applyFill="1" applyBorder="1" applyAlignment="1" applyProtection="1">
      <alignment horizontal="center" vertical="center"/>
      <protection/>
    </xf>
    <xf numFmtId="49" fontId="11" fillId="36" borderId="51" xfId="0" applyNumberFormat="1" applyFont="1" applyFill="1" applyBorder="1" applyAlignment="1">
      <alignment horizontal="center" vertical="center" wrapText="1"/>
    </xf>
    <xf numFmtId="49" fontId="11" fillId="36" borderId="58" xfId="0" applyNumberFormat="1" applyFont="1" applyFill="1" applyBorder="1" applyAlignment="1">
      <alignment horizontal="center" vertical="center" wrapText="1"/>
    </xf>
    <xf numFmtId="0" fontId="19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6" borderId="59" xfId="0" applyFont="1" applyFill="1" applyBorder="1" applyAlignment="1" applyProtection="1">
      <alignment horizontal="center" vertical="center"/>
      <protection/>
    </xf>
    <xf numFmtId="0" fontId="5" fillId="36" borderId="6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3275"/>
          <c:w val="0.6235"/>
          <c:h val="0.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4225"/>
          <c:w val="0.125"/>
          <c:h val="0.711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0</xdr:row>
      <xdr:rowOff>9525</xdr:rowOff>
    </xdr:from>
    <xdr:to>
      <xdr:col>1</xdr:col>
      <xdr:colOff>2047875</xdr:colOff>
      <xdr:row>2</xdr:row>
      <xdr:rowOff>38100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19</xdr:row>
      <xdr:rowOff>295275</xdr:rowOff>
    </xdr:from>
    <xdr:to>
      <xdr:col>5</xdr:col>
      <xdr:colOff>1133475</xdr:colOff>
      <xdr:row>19</xdr:row>
      <xdr:rowOff>2009775</xdr:rowOff>
    </xdr:to>
    <xdr:graphicFrame>
      <xdr:nvGraphicFramePr>
        <xdr:cNvPr id="2" name="Chart 11"/>
        <xdr:cNvGraphicFramePr/>
      </xdr:nvGraphicFramePr>
      <xdr:xfrm>
        <a:off x="1504950" y="6153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152400</xdr:rowOff>
    </xdr:from>
    <xdr:to>
      <xdr:col>7</xdr:col>
      <xdr:colOff>342900</xdr:colOff>
      <xdr:row>20</xdr:row>
      <xdr:rowOff>200025</xdr:rowOff>
    </xdr:to>
    <xdr:graphicFrame>
      <xdr:nvGraphicFramePr>
        <xdr:cNvPr id="3" name="Chart 12"/>
        <xdr:cNvGraphicFramePr/>
      </xdr:nvGraphicFramePr>
      <xdr:xfrm>
        <a:off x="219075" y="5705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A6" t="str">
            <v>Гл. судья, судья МК</v>
          </cell>
          <cell r="G6" t="str">
            <v>Лебедев А.А.</v>
          </cell>
        </row>
        <row r="7">
          <cell r="G7" t="str">
            <v>г.Москва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33">
          <cell r="BG33">
            <v>0</v>
          </cell>
        </row>
        <row r="34">
          <cell r="BG34">
            <v>0</v>
          </cell>
        </row>
        <row r="35">
          <cell r="BG35">
            <v>0</v>
          </cell>
        </row>
        <row r="36">
          <cell r="BG36">
            <v>0</v>
          </cell>
        </row>
        <row r="37">
          <cell r="BG37">
            <v>0</v>
          </cell>
        </row>
        <row r="38">
          <cell r="BG38">
            <v>0</v>
          </cell>
        </row>
        <row r="39">
          <cell r="BG39">
            <v>0</v>
          </cell>
        </row>
        <row r="40">
          <cell r="BG40">
            <v>0</v>
          </cell>
        </row>
        <row r="41">
          <cell r="BG41">
            <v>0</v>
          </cell>
        </row>
        <row r="42">
          <cell r="BG42">
            <v>0</v>
          </cell>
        </row>
        <row r="43">
          <cell r="BG43">
            <v>0</v>
          </cell>
        </row>
        <row r="44">
          <cell r="BG44">
            <v>0</v>
          </cell>
        </row>
        <row r="45">
          <cell r="BG45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  <row r="90">
          <cell r="BG90">
            <v>0</v>
          </cell>
        </row>
        <row r="91">
          <cell r="BG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75"/>
  <sheetViews>
    <sheetView tabSelected="1" zoomScale="125" zoomScaleNormal="125" zoomScalePageLayoutView="0" workbookViewId="0" topLeftCell="B3">
      <selection activeCell="BG6" sqref="BG6:BG16"/>
    </sheetView>
  </sheetViews>
  <sheetFormatPr defaultColWidth="9.00390625" defaultRowHeight="12.75"/>
  <cols>
    <col min="1" max="1" width="4.00390625" style="11" customWidth="1"/>
    <col min="2" max="2" width="29.375" style="10" customWidth="1"/>
    <col min="3" max="5" width="2.75390625" style="12" customWidth="1"/>
    <col min="6" max="6" width="2.75390625" style="12" hidden="1" customWidth="1"/>
    <col min="7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6" width="0.74609375" style="12" customWidth="1"/>
    <col min="37" max="38" width="2.75390625" style="12" hidden="1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4" width="2.25390625" style="11" customWidth="1"/>
    <col min="55" max="55" width="1.12109375" style="11" customWidth="1"/>
    <col min="56" max="56" width="2.125" style="11" hidden="1" customWidth="1"/>
    <col min="57" max="58" width="2.25390625" style="11" hidden="1" customWidth="1"/>
    <col min="59" max="59" width="5.75390625" style="14" customWidth="1"/>
    <col min="60" max="60" width="5.625" style="5" customWidth="1"/>
    <col min="61" max="16384" width="9.125" style="10" customWidth="1"/>
  </cols>
  <sheetData>
    <row r="1" spans="1:60" s="8" customFormat="1" ht="21.75" customHeight="1" thickBot="1">
      <c r="A1" s="199" t="s">
        <v>106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</row>
    <row r="2" spans="3:60" s="8" customFormat="1" ht="26.25" customHeight="1" thickBot="1">
      <c r="C2" s="164" t="s">
        <v>101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U2" s="202" t="str">
        <f>HYPERLINK('[2]реквизиты'!$A$2)</f>
        <v>II Всероссийская летняя Универсиада 2010г.</v>
      </c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4"/>
    </row>
    <row r="3" spans="2:62" s="9" customFormat="1" ht="12.75" customHeight="1" thickBot="1">
      <c r="B3" s="75"/>
      <c r="C3" s="171" t="s">
        <v>102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87" t="str">
        <f>HYPERLINK('[2]реквизиты'!$A$3)</f>
        <v>25-28 июня 2010г.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76"/>
      <c r="BJ3" s="76"/>
    </row>
    <row r="4" spans="1:60" ht="12.75" customHeight="1">
      <c r="A4" s="200" t="s">
        <v>2</v>
      </c>
      <c r="B4" s="172" t="s">
        <v>1</v>
      </c>
      <c r="C4" s="173"/>
      <c r="D4" s="173"/>
      <c r="E4" s="173"/>
      <c r="F4" s="174"/>
      <c r="G4" s="208" t="s">
        <v>107</v>
      </c>
      <c r="H4" s="209"/>
      <c r="I4" s="209"/>
      <c r="J4" s="210"/>
      <c r="K4" s="208" t="s">
        <v>108</v>
      </c>
      <c r="L4" s="209"/>
      <c r="M4" s="209"/>
      <c r="N4" s="210"/>
      <c r="O4" s="208" t="s">
        <v>109</v>
      </c>
      <c r="P4" s="209"/>
      <c r="Q4" s="209"/>
      <c r="R4" s="210"/>
      <c r="S4" s="208" t="s">
        <v>110</v>
      </c>
      <c r="T4" s="209"/>
      <c r="U4" s="209"/>
      <c r="V4" s="210"/>
      <c r="W4" s="208" t="s">
        <v>111</v>
      </c>
      <c r="X4" s="209"/>
      <c r="Y4" s="209"/>
      <c r="Z4" s="210"/>
      <c r="AA4" s="208" t="s">
        <v>112</v>
      </c>
      <c r="AB4" s="209"/>
      <c r="AC4" s="209"/>
      <c r="AD4" s="210"/>
      <c r="AE4" s="208" t="s">
        <v>113</v>
      </c>
      <c r="AF4" s="209"/>
      <c r="AG4" s="209"/>
      <c r="AH4" s="210"/>
      <c r="AI4" s="153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30"/>
      <c r="BE4" s="129"/>
      <c r="BF4" s="130"/>
      <c r="BG4" s="191" t="s">
        <v>0</v>
      </c>
      <c r="BH4" s="191" t="s">
        <v>57</v>
      </c>
    </row>
    <row r="5" spans="1:61" ht="12.75" customHeight="1" thickBot="1">
      <c r="A5" s="201"/>
      <c r="B5" s="175"/>
      <c r="C5" s="176"/>
      <c r="D5" s="176"/>
      <c r="E5" s="176"/>
      <c r="F5" s="177"/>
      <c r="G5" s="211"/>
      <c r="H5" s="212"/>
      <c r="I5" s="212"/>
      <c r="J5" s="213"/>
      <c r="K5" s="211"/>
      <c r="L5" s="212"/>
      <c r="M5" s="212"/>
      <c r="N5" s="213"/>
      <c r="O5" s="211"/>
      <c r="P5" s="212"/>
      <c r="Q5" s="212"/>
      <c r="R5" s="213"/>
      <c r="S5" s="211"/>
      <c r="T5" s="212"/>
      <c r="U5" s="212"/>
      <c r="V5" s="213"/>
      <c r="W5" s="211"/>
      <c r="X5" s="212"/>
      <c r="Y5" s="212"/>
      <c r="Z5" s="213"/>
      <c r="AA5" s="211"/>
      <c r="AB5" s="212"/>
      <c r="AC5" s="212"/>
      <c r="AD5" s="213"/>
      <c r="AE5" s="211"/>
      <c r="AF5" s="212"/>
      <c r="AG5" s="212"/>
      <c r="AH5" s="213"/>
      <c r="AI5" s="155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32"/>
      <c r="BE5" s="131"/>
      <c r="BF5" s="132"/>
      <c r="BG5" s="192"/>
      <c r="BH5" s="192"/>
      <c r="BI5" s="67"/>
    </row>
    <row r="6" spans="1:64" ht="18" customHeight="1" thickBot="1">
      <c r="A6" s="150">
        <v>1</v>
      </c>
      <c r="B6" s="178" t="s">
        <v>114</v>
      </c>
      <c r="C6" s="179"/>
      <c r="D6" s="179"/>
      <c r="E6" s="179"/>
      <c r="F6" s="180"/>
      <c r="G6" s="195">
        <v>7</v>
      </c>
      <c r="H6" s="196"/>
      <c r="I6" s="196"/>
      <c r="J6" s="197"/>
      <c r="K6" s="196">
        <v>5</v>
      </c>
      <c r="L6" s="196"/>
      <c r="M6" s="196"/>
      <c r="N6" s="197"/>
      <c r="O6" s="195"/>
      <c r="P6" s="196"/>
      <c r="Q6" s="196"/>
      <c r="R6" s="197"/>
      <c r="S6" s="195">
        <v>26</v>
      </c>
      <c r="T6" s="196"/>
      <c r="U6" s="196"/>
      <c r="V6" s="197"/>
      <c r="W6" s="195">
        <v>12</v>
      </c>
      <c r="X6" s="196"/>
      <c r="Y6" s="196"/>
      <c r="Z6" s="197"/>
      <c r="AA6" s="195">
        <v>11</v>
      </c>
      <c r="AB6" s="196"/>
      <c r="AC6" s="196"/>
      <c r="AD6" s="197"/>
      <c r="AE6" s="195">
        <v>6</v>
      </c>
      <c r="AF6" s="196"/>
      <c r="AG6" s="196"/>
      <c r="AH6" s="197"/>
      <c r="AI6" s="157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133"/>
      <c r="BE6" s="133"/>
      <c r="BF6" s="135"/>
      <c r="BG6" s="143">
        <f>AI6+AE6+AA6+W6+S6+O6+K6+G6+C6</f>
        <v>67</v>
      </c>
      <c r="BH6" s="141" t="s">
        <v>134</v>
      </c>
      <c r="BI6" s="17"/>
      <c r="BJ6" s="17"/>
      <c r="BK6" s="17"/>
      <c r="BL6" s="17"/>
    </row>
    <row r="7" spans="1:64" ht="18" customHeight="1" thickBot="1">
      <c r="A7" s="150">
        <v>2</v>
      </c>
      <c r="B7" s="165" t="s">
        <v>115</v>
      </c>
      <c r="C7" s="166"/>
      <c r="D7" s="166"/>
      <c r="E7" s="166"/>
      <c r="F7" s="167"/>
      <c r="G7" s="168">
        <v>5</v>
      </c>
      <c r="H7" s="169"/>
      <c r="I7" s="169"/>
      <c r="J7" s="170"/>
      <c r="K7" s="169">
        <v>2</v>
      </c>
      <c r="L7" s="169"/>
      <c r="M7" s="169"/>
      <c r="N7" s="170"/>
      <c r="O7" s="168">
        <v>5</v>
      </c>
      <c r="P7" s="169"/>
      <c r="Q7" s="169"/>
      <c r="R7" s="170"/>
      <c r="S7" s="168"/>
      <c r="T7" s="169"/>
      <c r="U7" s="169"/>
      <c r="V7" s="170"/>
      <c r="W7" s="168">
        <v>1</v>
      </c>
      <c r="X7" s="169"/>
      <c r="Y7" s="169"/>
      <c r="Z7" s="170"/>
      <c r="AA7" s="168">
        <v>1</v>
      </c>
      <c r="AB7" s="169"/>
      <c r="AC7" s="169"/>
      <c r="AD7" s="170"/>
      <c r="AE7" s="168"/>
      <c r="AF7" s="169"/>
      <c r="AG7" s="169"/>
      <c r="AH7" s="170"/>
      <c r="AI7" s="160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2"/>
      <c r="BD7" s="133"/>
      <c r="BE7" s="133"/>
      <c r="BF7" s="135"/>
      <c r="BG7" s="142">
        <f>AI7+AE7+AA7+W7+S7+O7+K7+G7+C7</f>
        <v>14</v>
      </c>
      <c r="BH7" s="141" t="s">
        <v>125</v>
      </c>
      <c r="BI7" s="17"/>
      <c r="BJ7" s="17"/>
      <c r="BK7" s="17"/>
      <c r="BL7" s="17"/>
    </row>
    <row r="8" spans="1:64" ht="18" customHeight="1" thickBot="1">
      <c r="A8" s="150">
        <v>3</v>
      </c>
      <c r="B8" s="165" t="s">
        <v>116</v>
      </c>
      <c r="C8" s="166"/>
      <c r="D8" s="166"/>
      <c r="E8" s="166"/>
      <c r="F8" s="167"/>
      <c r="G8" s="168"/>
      <c r="H8" s="169"/>
      <c r="I8" s="169"/>
      <c r="J8" s="170"/>
      <c r="K8" s="169">
        <v>9</v>
      </c>
      <c r="L8" s="169"/>
      <c r="M8" s="169"/>
      <c r="N8" s="170"/>
      <c r="O8" s="168">
        <v>19</v>
      </c>
      <c r="P8" s="169"/>
      <c r="Q8" s="169"/>
      <c r="R8" s="170"/>
      <c r="S8" s="168">
        <v>2</v>
      </c>
      <c r="T8" s="169"/>
      <c r="U8" s="169"/>
      <c r="V8" s="170"/>
      <c r="W8" s="168">
        <v>17</v>
      </c>
      <c r="X8" s="169"/>
      <c r="Y8" s="169"/>
      <c r="Z8" s="170"/>
      <c r="AA8" s="168"/>
      <c r="AB8" s="169"/>
      <c r="AC8" s="169"/>
      <c r="AD8" s="170"/>
      <c r="AE8" s="168">
        <v>3</v>
      </c>
      <c r="AF8" s="169"/>
      <c r="AG8" s="169"/>
      <c r="AH8" s="170"/>
      <c r="AI8" s="160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2"/>
      <c r="BD8" s="133"/>
      <c r="BE8" s="133"/>
      <c r="BF8" s="135"/>
      <c r="BG8" s="142">
        <f>AI8+AE8+AA8+W8+S8+O8+K8+G8+C8</f>
        <v>50</v>
      </c>
      <c r="BH8" s="141" t="s">
        <v>133</v>
      </c>
      <c r="BI8" s="17"/>
      <c r="BJ8" s="17"/>
      <c r="BK8" s="17"/>
      <c r="BL8" s="17"/>
    </row>
    <row r="9" spans="1:60" ht="18" customHeight="1" thickBot="1">
      <c r="A9" s="150">
        <v>4</v>
      </c>
      <c r="B9" s="165" t="s">
        <v>117</v>
      </c>
      <c r="C9" s="166"/>
      <c r="D9" s="166"/>
      <c r="E9" s="166"/>
      <c r="F9" s="167"/>
      <c r="G9" s="168">
        <v>3</v>
      </c>
      <c r="H9" s="169"/>
      <c r="I9" s="169"/>
      <c r="J9" s="170"/>
      <c r="K9" s="169">
        <v>10</v>
      </c>
      <c r="L9" s="169"/>
      <c r="M9" s="169"/>
      <c r="N9" s="170"/>
      <c r="O9" s="168">
        <v>8</v>
      </c>
      <c r="P9" s="169"/>
      <c r="Q9" s="169"/>
      <c r="R9" s="170"/>
      <c r="S9" s="168">
        <v>1</v>
      </c>
      <c r="T9" s="169"/>
      <c r="U9" s="169"/>
      <c r="V9" s="170"/>
      <c r="W9" s="168">
        <v>3</v>
      </c>
      <c r="X9" s="169"/>
      <c r="Y9" s="169"/>
      <c r="Z9" s="170"/>
      <c r="AA9" s="168">
        <v>12</v>
      </c>
      <c r="AB9" s="169"/>
      <c r="AC9" s="169"/>
      <c r="AD9" s="170"/>
      <c r="AE9" s="168">
        <v>5</v>
      </c>
      <c r="AF9" s="169"/>
      <c r="AG9" s="169"/>
      <c r="AH9" s="170"/>
      <c r="AI9" s="160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2"/>
      <c r="BD9" s="133"/>
      <c r="BE9" s="133"/>
      <c r="BF9" s="135"/>
      <c r="BG9" s="142">
        <f>AI9+AE9+AA9+W9+S9+O9+K9+G9+C9</f>
        <v>42</v>
      </c>
      <c r="BH9" s="141" t="s">
        <v>130</v>
      </c>
    </row>
    <row r="10" spans="1:60" ht="18" customHeight="1" thickBot="1">
      <c r="A10" s="150">
        <v>5</v>
      </c>
      <c r="B10" s="165" t="s">
        <v>118</v>
      </c>
      <c r="C10" s="166"/>
      <c r="D10" s="166"/>
      <c r="E10" s="166"/>
      <c r="F10" s="167"/>
      <c r="G10" s="168">
        <v>6</v>
      </c>
      <c r="H10" s="169"/>
      <c r="I10" s="169"/>
      <c r="J10" s="170"/>
      <c r="K10" s="169">
        <v>1</v>
      </c>
      <c r="L10" s="169"/>
      <c r="M10" s="169"/>
      <c r="N10" s="170"/>
      <c r="O10" s="168">
        <v>6</v>
      </c>
      <c r="P10" s="169"/>
      <c r="Q10" s="169"/>
      <c r="R10" s="170"/>
      <c r="S10" s="168">
        <v>18</v>
      </c>
      <c r="T10" s="169"/>
      <c r="U10" s="169"/>
      <c r="V10" s="170"/>
      <c r="W10" s="168">
        <v>6</v>
      </c>
      <c r="X10" s="169"/>
      <c r="Y10" s="169"/>
      <c r="Z10" s="170"/>
      <c r="AA10" s="168">
        <v>5</v>
      </c>
      <c r="AB10" s="169"/>
      <c r="AC10" s="169"/>
      <c r="AD10" s="170"/>
      <c r="AE10" s="168"/>
      <c r="AF10" s="169"/>
      <c r="AG10" s="169"/>
      <c r="AH10" s="170"/>
      <c r="AI10" s="160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133"/>
      <c r="BE10" s="133"/>
      <c r="BF10" s="135"/>
      <c r="BG10" s="142">
        <f>AI10+AE10+AA10+W10+S10+O10+K10+G10+C10</f>
        <v>42</v>
      </c>
      <c r="BH10" s="141" t="s">
        <v>131</v>
      </c>
    </row>
    <row r="11" spans="1:60" ht="18" customHeight="1" thickBot="1">
      <c r="A11" s="150">
        <v>6</v>
      </c>
      <c r="B11" s="165" t="s">
        <v>119</v>
      </c>
      <c r="C11" s="166"/>
      <c r="D11" s="166"/>
      <c r="E11" s="166"/>
      <c r="F11" s="167"/>
      <c r="G11" s="168">
        <v>8</v>
      </c>
      <c r="H11" s="169"/>
      <c r="I11" s="169"/>
      <c r="J11" s="170"/>
      <c r="K11" s="169">
        <v>3</v>
      </c>
      <c r="L11" s="169"/>
      <c r="M11" s="169"/>
      <c r="N11" s="170"/>
      <c r="O11" s="168">
        <v>5</v>
      </c>
      <c r="P11" s="169"/>
      <c r="Q11" s="169"/>
      <c r="R11" s="170"/>
      <c r="S11" s="168">
        <v>3</v>
      </c>
      <c r="T11" s="169"/>
      <c r="U11" s="169"/>
      <c r="V11" s="170"/>
      <c r="W11" s="168">
        <v>8</v>
      </c>
      <c r="X11" s="169"/>
      <c r="Y11" s="169"/>
      <c r="Z11" s="170"/>
      <c r="AA11" s="168">
        <v>11</v>
      </c>
      <c r="AB11" s="169"/>
      <c r="AC11" s="169"/>
      <c r="AD11" s="170"/>
      <c r="AE11" s="168"/>
      <c r="AF11" s="169"/>
      <c r="AG11" s="169"/>
      <c r="AH11" s="170"/>
      <c r="AI11" s="160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2"/>
      <c r="BD11" s="133"/>
      <c r="BE11" s="133"/>
      <c r="BF11" s="135"/>
      <c r="BG11" s="142">
        <f>AI11+AE11+AA11+W11+S11+O11+K11+G11+C11</f>
        <v>38</v>
      </c>
      <c r="BH11" s="141" t="s">
        <v>128</v>
      </c>
    </row>
    <row r="12" spans="1:60" ht="18" customHeight="1" thickBot="1">
      <c r="A12" s="150">
        <v>7</v>
      </c>
      <c r="B12" s="165" t="s">
        <v>120</v>
      </c>
      <c r="C12" s="166"/>
      <c r="D12" s="166"/>
      <c r="E12" s="166"/>
      <c r="F12" s="167"/>
      <c r="G12" s="168"/>
      <c r="H12" s="169"/>
      <c r="I12" s="169"/>
      <c r="J12" s="170"/>
      <c r="K12" s="169"/>
      <c r="L12" s="169"/>
      <c r="M12" s="169"/>
      <c r="N12" s="170"/>
      <c r="O12" s="168">
        <v>12</v>
      </c>
      <c r="P12" s="169"/>
      <c r="Q12" s="169"/>
      <c r="R12" s="170"/>
      <c r="S12" s="168">
        <v>3</v>
      </c>
      <c r="T12" s="169"/>
      <c r="U12" s="169"/>
      <c r="V12" s="170"/>
      <c r="W12" s="168">
        <v>13</v>
      </c>
      <c r="X12" s="169"/>
      <c r="Y12" s="169"/>
      <c r="Z12" s="170"/>
      <c r="AA12" s="168">
        <v>8</v>
      </c>
      <c r="AB12" s="169"/>
      <c r="AC12" s="169"/>
      <c r="AD12" s="170"/>
      <c r="AE12" s="168">
        <v>4</v>
      </c>
      <c r="AF12" s="169"/>
      <c r="AG12" s="169"/>
      <c r="AH12" s="170"/>
      <c r="AI12" s="160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2"/>
      <c r="BD12" s="133"/>
      <c r="BE12" s="133"/>
      <c r="BF12" s="135"/>
      <c r="BG12" s="142">
        <f>AI12+AE12+AA12+W12+S12+O12+K12+G12+C12</f>
        <v>40</v>
      </c>
      <c r="BH12" s="141" t="s">
        <v>129</v>
      </c>
    </row>
    <row r="13" spans="1:60" ht="18" customHeight="1" thickBot="1">
      <c r="A13" s="150">
        <v>8</v>
      </c>
      <c r="B13" s="165" t="s">
        <v>121</v>
      </c>
      <c r="C13" s="166"/>
      <c r="D13" s="166"/>
      <c r="E13" s="166"/>
      <c r="F13" s="167"/>
      <c r="G13" s="168">
        <v>1</v>
      </c>
      <c r="H13" s="169"/>
      <c r="I13" s="169"/>
      <c r="J13" s="170"/>
      <c r="K13" s="169">
        <v>3</v>
      </c>
      <c r="L13" s="169"/>
      <c r="M13" s="169"/>
      <c r="N13" s="170"/>
      <c r="O13" s="168">
        <v>1</v>
      </c>
      <c r="P13" s="169"/>
      <c r="Q13" s="169"/>
      <c r="R13" s="170"/>
      <c r="S13" s="168">
        <v>18</v>
      </c>
      <c r="T13" s="169"/>
      <c r="U13" s="169"/>
      <c r="V13" s="170"/>
      <c r="W13" s="168">
        <v>3</v>
      </c>
      <c r="X13" s="169"/>
      <c r="Y13" s="169"/>
      <c r="Z13" s="170"/>
      <c r="AA13" s="168">
        <v>6</v>
      </c>
      <c r="AB13" s="169"/>
      <c r="AC13" s="169"/>
      <c r="AD13" s="170"/>
      <c r="AE13" s="168"/>
      <c r="AF13" s="169"/>
      <c r="AG13" s="169"/>
      <c r="AH13" s="170"/>
      <c r="AI13" s="160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2"/>
      <c r="BD13" s="133"/>
      <c r="BE13" s="133"/>
      <c r="BF13" s="135"/>
      <c r="BG13" s="142">
        <f>AI13+AE13+AA13+W13+S13+O13+K13+G13+C13</f>
        <v>32</v>
      </c>
      <c r="BH13" s="141" t="s">
        <v>126</v>
      </c>
    </row>
    <row r="14" spans="1:60" ht="18" customHeight="1" thickBot="1">
      <c r="A14" s="150">
        <v>9</v>
      </c>
      <c r="B14" s="165" t="s">
        <v>122</v>
      </c>
      <c r="C14" s="166"/>
      <c r="D14" s="166"/>
      <c r="E14" s="166"/>
      <c r="F14" s="167"/>
      <c r="G14" s="168">
        <v>5</v>
      </c>
      <c r="H14" s="169"/>
      <c r="I14" s="169"/>
      <c r="J14" s="170"/>
      <c r="K14" s="169">
        <v>7</v>
      </c>
      <c r="L14" s="169"/>
      <c r="M14" s="169"/>
      <c r="N14" s="170"/>
      <c r="O14" s="168"/>
      <c r="P14" s="169"/>
      <c r="Q14" s="169"/>
      <c r="R14" s="170"/>
      <c r="S14" s="168">
        <v>11</v>
      </c>
      <c r="T14" s="169"/>
      <c r="U14" s="169"/>
      <c r="V14" s="170"/>
      <c r="W14" s="168">
        <v>9</v>
      </c>
      <c r="X14" s="169"/>
      <c r="Y14" s="169"/>
      <c r="Z14" s="170"/>
      <c r="AA14" s="168"/>
      <c r="AB14" s="169"/>
      <c r="AC14" s="169"/>
      <c r="AD14" s="170"/>
      <c r="AE14" s="168">
        <v>2</v>
      </c>
      <c r="AF14" s="169"/>
      <c r="AG14" s="169"/>
      <c r="AH14" s="170"/>
      <c r="AI14" s="160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2"/>
      <c r="BD14" s="133"/>
      <c r="BE14" s="133"/>
      <c r="BF14" s="135"/>
      <c r="BG14" s="142">
        <f>AI14+AE14+AA14+W14+S14+O14+K14+G14+C14</f>
        <v>34</v>
      </c>
      <c r="BH14" s="141" t="s">
        <v>127</v>
      </c>
    </row>
    <row r="15" spans="1:60" ht="18" customHeight="1" thickBot="1">
      <c r="A15" s="150">
        <v>10</v>
      </c>
      <c r="B15" s="165" t="s">
        <v>123</v>
      </c>
      <c r="C15" s="166"/>
      <c r="D15" s="166"/>
      <c r="E15" s="166"/>
      <c r="F15" s="167"/>
      <c r="G15" s="205"/>
      <c r="H15" s="206"/>
      <c r="I15" s="206"/>
      <c r="J15" s="207"/>
      <c r="K15" s="206">
        <v>6</v>
      </c>
      <c r="L15" s="206"/>
      <c r="M15" s="206"/>
      <c r="N15" s="207"/>
      <c r="O15" s="205">
        <v>3</v>
      </c>
      <c r="P15" s="206"/>
      <c r="Q15" s="206"/>
      <c r="R15" s="207"/>
      <c r="S15" s="205">
        <v>13</v>
      </c>
      <c r="T15" s="206"/>
      <c r="U15" s="206"/>
      <c r="V15" s="207"/>
      <c r="W15" s="205">
        <v>5</v>
      </c>
      <c r="X15" s="206"/>
      <c r="Y15" s="206"/>
      <c r="Z15" s="207"/>
      <c r="AA15" s="205">
        <v>10</v>
      </c>
      <c r="AB15" s="206"/>
      <c r="AC15" s="206"/>
      <c r="AD15" s="207"/>
      <c r="AE15" s="205">
        <v>7</v>
      </c>
      <c r="AF15" s="206"/>
      <c r="AG15" s="206"/>
      <c r="AH15" s="207"/>
      <c r="AI15" s="160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2"/>
      <c r="BD15" s="138"/>
      <c r="BE15" s="134"/>
      <c r="BF15" s="136"/>
      <c r="BG15" s="140">
        <f>AI15+AE15+AA15+W15+S15+O15+K15+G15+C15</f>
        <v>44</v>
      </c>
      <c r="BH15" s="141" t="s">
        <v>132</v>
      </c>
    </row>
    <row r="16" spans="1:60" ht="18" customHeight="1" thickBot="1">
      <c r="A16" s="150">
        <v>11</v>
      </c>
      <c r="B16" s="165" t="s">
        <v>124</v>
      </c>
      <c r="C16" s="166"/>
      <c r="D16" s="166"/>
      <c r="E16" s="166"/>
      <c r="F16" s="167"/>
      <c r="G16" s="181"/>
      <c r="H16" s="182"/>
      <c r="I16" s="182"/>
      <c r="J16" s="183"/>
      <c r="K16" s="184">
        <v>8</v>
      </c>
      <c r="L16" s="185"/>
      <c r="M16" s="185"/>
      <c r="N16" s="186"/>
      <c r="O16" s="168">
        <v>18</v>
      </c>
      <c r="P16" s="169"/>
      <c r="Q16" s="169"/>
      <c r="R16" s="170"/>
      <c r="S16" s="168">
        <v>9</v>
      </c>
      <c r="T16" s="169"/>
      <c r="U16" s="169"/>
      <c r="V16" s="170"/>
      <c r="W16" s="168"/>
      <c r="X16" s="169"/>
      <c r="Y16" s="169"/>
      <c r="Z16" s="170"/>
      <c r="AA16" s="168">
        <v>10</v>
      </c>
      <c r="AB16" s="169"/>
      <c r="AC16" s="169"/>
      <c r="AD16" s="170"/>
      <c r="AE16" s="168">
        <v>30</v>
      </c>
      <c r="AF16" s="169"/>
      <c r="AG16" s="169"/>
      <c r="AH16" s="170"/>
      <c r="AI16" s="144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63"/>
      <c r="BD16" s="137"/>
      <c r="BE16" s="123"/>
      <c r="BF16" s="139"/>
      <c r="BG16" s="152">
        <f>AI16+AE16+AA16+W16+S16+O16+K16+G16+C16</f>
        <v>75</v>
      </c>
      <c r="BH16" s="141" t="s">
        <v>135</v>
      </c>
    </row>
    <row r="17" spans="1:60" ht="14.25">
      <c r="A17" s="16"/>
      <c r="C17" s="151"/>
      <c r="D17" s="151"/>
      <c r="E17" s="151"/>
      <c r="F17" s="28"/>
      <c r="G17" s="28"/>
      <c r="H17" s="28"/>
      <c r="I17" s="28"/>
      <c r="J17" s="77"/>
      <c r="K17" s="77"/>
      <c r="L17" s="77"/>
      <c r="M17" s="77"/>
      <c r="N17" s="77"/>
      <c r="O17" s="77"/>
      <c r="P17" s="77"/>
      <c r="Q17" s="77"/>
      <c r="R17" s="77"/>
      <c r="S17" s="78"/>
      <c r="T17" s="78"/>
      <c r="U17" s="78"/>
      <c r="V17" s="78"/>
      <c r="W17" s="28"/>
      <c r="X17" s="28"/>
      <c r="Y17" s="28"/>
      <c r="Z17" s="28"/>
      <c r="AA17" s="29"/>
      <c r="AB17" s="29"/>
      <c r="AC17" s="29"/>
      <c r="AD17" s="29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R17" s="29"/>
      <c r="AS17" s="29"/>
      <c r="AT17" s="29"/>
      <c r="AU17" s="29"/>
      <c r="AV17" s="29"/>
      <c r="AW17" s="29"/>
      <c r="AX17" s="29"/>
      <c r="AY17" s="30"/>
      <c r="AZ17" s="30"/>
      <c r="BA17" s="30"/>
      <c r="BB17" s="30"/>
      <c r="BC17" s="30"/>
      <c r="BD17" s="30"/>
      <c r="BE17" s="30"/>
      <c r="BF17" s="30"/>
      <c r="BG17" s="31"/>
      <c r="BH17" s="32"/>
    </row>
    <row r="18" spans="1:60" ht="14.25">
      <c r="A18" s="16"/>
      <c r="C18" s="151"/>
      <c r="D18" s="151"/>
      <c r="E18" s="151"/>
      <c r="F18" s="28"/>
      <c r="G18" s="28"/>
      <c r="H18" s="28"/>
      <c r="I18" s="28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28"/>
      <c r="X18" s="28"/>
      <c r="Y18" s="28"/>
      <c r="Z18" s="28"/>
      <c r="AA18" s="29"/>
      <c r="AB18" s="29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9"/>
      <c r="AR18" s="29"/>
      <c r="AS18" s="29"/>
      <c r="AT18" s="29"/>
      <c r="AU18" s="29"/>
      <c r="AV18" s="29"/>
      <c r="AW18" s="29"/>
      <c r="AX18" s="29"/>
      <c r="AY18" s="30"/>
      <c r="AZ18" s="30"/>
      <c r="BA18" s="30"/>
      <c r="BB18" s="30"/>
      <c r="BC18" s="30"/>
      <c r="BD18" s="30"/>
      <c r="BE18" s="30"/>
      <c r="BF18" s="30"/>
      <c r="BG18" s="31"/>
      <c r="BH18" s="32"/>
    </row>
    <row r="19" spans="1:60" ht="14.25">
      <c r="A19" s="16"/>
      <c r="C19" s="151"/>
      <c r="D19" s="151"/>
      <c r="E19" s="151"/>
      <c r="F19" s="28"/>
      <c r="G19" s="28"/>
      <c r="H19" s="28"/>
      <c r="I19" s="28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8"/>
      <c r="U19" s="78"/>
      <c r="V19" s="78"/>
      <c r="W19" s="28"/>
      <c r="X19" s="28"/>
      <c r="Y19" s="28"/>
      <c r="Z19" s="28"/>
      <c r="AA19" s="29"/>
      <c r="AB19" s="29"/>
      <c r="AC19" s="29"/>
      <c r="AD19" s="29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9"/>
      <c r="AR19" s="29"/>
      <c r="AS19" s="29"/>
      <c r="AT19" s="29"/>
      <c r="AU19" s="29"/>
      <c r="AV19" s="29"/>
      <c r="AW19" s="29"/>
      <c r="AX19" s="29"/>
      <c r="AY19" s="30"/>
      <c r="AZ19" s="30"/>
      <c r="BA19" s="30"/>
      <c r="BB19" s="30"/>
      <c r="BC19" s="30"/>
      <c r="BD19" s="30"/>
      <c r="BE19" s="30"/>
      <c r="BF19" s="30"/>
      <c r="BG19" s="31"/>
      <c r="BH19" s="32"/>
    </row>
    <row r="20" spans="1:60" ht="13.5">
      <c r="A20" s="198" t="str">
        <f>HYPERLINK('[2]реквизиты'!$A$6)</f>
        <v>Гл. судья, судья МК</v>
      </c>
      <c r="B20" s="198"/>
      <c r="C20" s="48"/>
      <c r="D20" s="48"/>
      <c r="E20" s="49"/>
      <c r="F20" s="49"/>
      <c r="G20" s="49"/>
      <c r="H20" s="49"/>
      <c r="I20" s="49"/>
      <c r="J20" s="189" t="str">
        <f>HYPERLINK('[2]реквизиты'!$G$6)</f>
        <v>Лебедев А.А.</v>
      </c>
      <c r="K20" s="189"/>
      <c r="L20" s="189"/>
      <c r="M20" s="189"/>
      <c r="N20" s="189"/>
      <c r="O20" s="189"/>
      <c r="P20" s="189"/>
      <c r="Q20" s="115"/>
      <c r="R20" s="116"/>
      <c r="S20" s="117"/>
      <c r="T20" s="117"/>
      <c r="U20" s="117"/>
      <c r="V20" s="117"/>
      <c r="W20" s="190" t="str">
        <f>HYPERLINK('[2]реквизиты'!$A$8)</f>
        <v>Гл. секретарь, судья РК</v>
      </c>
      <c r="X20" s="190"/>
      <c r="Y20" s="190"/>
      <c r="Z20" s="190"/>
      <c r="AA20" s="190"/>
      <c r="AB20" s="190"/>
      <c r="AC20" s="190"/>
      <c r="AD20" s="190"/>
      <c r="AE20" s="190"/>
      <c r="AF20" s="190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7"/>
      <c r="AS20" s="147"/>
      <c r="AT20" s="147"/>
      <c r="AU20" s="148" t="str">
        <f>HYPERLINK('[3]реквизиты'!$G$8)</f>
        <v>Н.Ю.Глушкова</v>
      </c>
      <c r="AV20" s="148"/>
      <c r="AW20" s="148"/>
      <c r="AX20" s="148"/>
      <c r="AY20" s="193" t="str">
        <f>HYPERLINK('[2]реквизиты'!$G$8)</f>
        <v>Пчелов С.Г.</v>
      </c>
      <c r="AZ20" s="193"/>
      <c r="BA20" s="193"/>
      <c r="BB20" s="193"/>
      <c r="BC20" s="193"/>
      <c r="BD20" s="193"/>
      <c r="BE20" s="146"/>
      <c r="BF20" s="146"/>
      <c r="BG20" s="146"/>
      <c r="BH20" s="146"/>
    </row>
    <row r="21" spans="1:60" ht="13.5">
      <c r="A21" s="198"/>
      <c r="B21" s="198"/>
      <c r="C21" s="52"/>
      <c r="D21" s="52"/>
      <c r="E21" s="53"/>
      <c r="F21" s="54"/>
      <c r="G21" s="54"/>
      <c r="H21" s="54"/>
      <c r="I21" s="54"/>
      <c r="J21" s="189"/>
      <c r="K21" s="189"/>
      <c r="L21" s="189"/>
      <c r="M21" s="189"/>
      <c r="N21" s="189"/>
      <c r="O21" s="189"/>
      <c r="P21" s="189"/>
      <c r="Q21" s="194" t="str">
        <f>HYPERLINK('[2]реквизиты'!$G$7)</f>
        <v>г.Москва</v>
      </c>
      <c r="R21" s="194"/>
      <c r="S21" s="194"/>
      <c r="T21" s="194"/>
      <c r="U21" s="194"/>
      <c r="V21" s="194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49"/>
      <c r="AH21" s="149"/>
      <c r="AI21" s="149"/>
      <c r="AJ21" s="149"/>
      <c r="AK21" s="149"/>
      <c r="AL21" s="149"/>
      <c r="AM21" s="146"/>
      <c r="AN21" s="146"/>
      <c r="AO21" s="146"/>
      <c r="AP21" s="146"/>
      <c r="AQ21" s="146"/>
      <c r="AR21" s="147"/>
      <c r="AS21" s="147"/>
      <c r="AT21" s="147"/>
      <c r="AU21" s="148"/>
      <c r="AV21" s="148"/>
      <c r="AW21" s="148"/>
      <c r="AX21" s="148"/>
      <c r="AY21" s="193"/>
      <c r="AZ21" s="193"/>
      <c r="BA21" s="193"/>
      <c r="BB21" s="193"/>
      <c r="BC21" s="193"/>
      <c r="BD21" s="193"/>
      <c r="BE21" s="194" t="str">
        <f>HYPERLINK('[2]реквизиты'!$G$9)</f>
        <v>г.Чебоксары</v>
      </c>
      <c r="BF21" s="194"/>
      <c r="BG21" s="194"/>
      <c r="BH21" s="194"/>
    </row>
    <row r="22" spans="1:60" ht="13.5">
      <c r="A22" s="56"/>
      <c r="B22" s="57"/>
      <c r="C22" s="58"/>
      <c r="D22" s="58"/>
      <c r="E22" s="58"/>
      <c r="F22" s="58"/>
      <c r="G22" s="49"/>
      <c r="H22" s="49"/>
      <c r="I22" s="49"/>
      <c r="J22" s="49"/>
      <c r="K22" s="49"/>
      <c r="L22" s="49"/>
      <c r="M22" s="49"/>
      <c r="N22" s="49"/>
      <c r="O22" s="49"/>
      <c r="P22" s="48"/>
      <c r="Q22" s="48"/>
      <c r="R22" s="48"/>
      <c r="S22" s="66"/>
      <c r="T22" s="66"/>
      <c r="U22" s="66"/>
      <c r="V22" s="66"/>
      <c r="W22" s="66"/>
      <c r="X22" s="66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8"/>
      <c r="AJ22" s="58"/>
      <c r="AK22" s="58"/>
      <c r="AL22" s="58"/>
      <c r="AM22" s="58"/>
      <c r="AN22" s="58"/>
      <c r="AO22" s="58"/>
      <c r="AP22" s="58"/>
      <c r="AQ22" s="51"/>
      <c r="AR22" s="51"/>
      <c r="AS22" s="51"/>
      <c r="AT22" s="51"/>
      <c r="AU22" s="51"/>
      <c r="AV22" s="51"/>
      <c r="AW22" s="51"/>
      <c r="AX22" s="51"/>
      <c r="AY22" s="59"/>
      <c r="AZ22" s="59"/>
      <c r="BA22" s="59"/>
      <c r="BB22" s="56"/>
      <c r="BC22" s="56"/>
      <c r="BD22" s="56"/>
      <c r="BE22" s="10"/>
      <c r="BF22" s="56"/>
      <c r="BG22" s="60"/>
      <c r="BH22" s="61"/>
    </row>
    <row r="23" spans="1:60" ht="13.5">
      <c r="A23" s="56"/>
      <c r="B23" s="57"/>
      <c r="C23" s="58"/>
      <c r="D23" s="58"/>
      <c r="E23" s="58"/>
      <c r="F23" s="48"/>
      <c r="G23" s="49"/>
      <c r="H23" s="49"/>
      <c r="I23" s="49"/>
      <c r="J23" s="49"/>
      <c r="K23" s="49"/>
      <c r="L23" s="49"/>
      <c r="M23" s="48"/>
      <c r="N23" s="49"/>
      <c r="O23" s="49"/>
      <c r="P23" s="48"/>
      <c r="Q23" s="48"/>
      <c r="R23" s="48"/>
      <c r="S23" s="66"/>
      <c r="T23" s="66"/>
      <c r="U23" s="66"/>
      <c r="V23" s="66"/>
      <c r="W23" s="66"/>
      <c r="X23" s="66"/>
      <c r="Y23" s="66"/>
      <c r="Z23" s="66"/>
      <c r="AA23" s="66"/>
      <c r="AB23" s="51"/>
      <c r="AC23" s="51"/>
      <c r="AD23" s="51"/>
      <c r="AE23" s="51"/>
      <c r="AF23" s="51"/>
      <c r="AG23" s="51"/>
      <c r="AH23" s="51"/>
      <c r="AI23" s="58"/>
      <c r="AJ23" s="58"/>
      <c r="AK23" s="58"/>
      <c r="AL23" s="58"/>
      <c r="AM23" s="58"/>
      <c r="AN23" s="58"/>
      <c r="AO23" s="58"/>
      <c r="AP23" s="58"/>
      <c r="AQ23" s="51"/>
      <c r="AR23" s="51"/>
      <c r="AS23" s="51"/>
      <c r="AT23" s="51"/>
      <c r="AU23" s="51"/>
      <c r="AV23" s="51"/>
      <c r="AW23" s="51"/>
      <c r="AX23" s="51"/>
      <c r="AY23" s="59"/>
      <c r="AZ23" s="59"/>
      <c r="BA23" s="59"/>
      <c r="BB23" s="56"/>
      <c r="BC23" s="56"/>
      <c r="BD23" s="56"/>
      <c r="BE23" s="56"/>
      <c r="BF23" s="56"/>
      <c r="BG23" s="60"/>
      <c r="BH23" s="61"/>
    </row>
    <row r="24" spans="1:60" ht="13.5">
      <c r="A24" s="56"/>
      <c r="B24" s="55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62"/>
      <c r="T24" s="62"/>
      <c r="U24" s="62"/>
      <c r="V24" s="62"/>
      <c r="W24" s="49"/>
      <c r="X24" s="50"/>
      <c r="Y24" s="50"/>
      <c r="Z24" s="50"/>
      <c r="AA24" s="63"/>
      <c r="AB24" s="63"/>
      <c r="AC24" s="63"/>
      <c r="AD24" s="63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3"/>
      <c r="AR24" s="63"/>
      <c r="AS24" s="63"/>
      <c r="AT24" s="63"/>
      <c r="AU24" s="63"/>
      <c r="AV24" s="63"/>
      <c r="AW24" s="63"/>
      <c r="AX24" s="63"/>
      <c r="AY24" s="65"/>
      <c r="AZ24" s="65"/>
      <c r="BA24" s="65"/>
      <c r="BB24" s="56"/>
      <c r="BC24" s="56"/>
      <c r="BD24" s="56"/>
      <c r="BE24" s="56"/>
      <c r="BF24" s="56"/>
      <c r="BG24" s="60"/>
      <c r="BH24" s="61"/>
    </row>
    <row r="25" spans="1:60" ht="14.25">
      <c r="A25" s="38"/>
      <c r="B25" s="1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/>
      <c r="T25" s="39"/>
      <c r="U25" s="39"/>
      <c r="V25" s="39"/>
      <c r="W25" s="37"/>
      <c r="X25" s="37"/>
      <c r="Y25" s="37"/>
      <c r="Z25" s="37"/>
      <c r="AA25" s="39"/>
      <c r="AB25" s="39"/>
      <c r="AC25" s="39"/>
      <c r="AD25" s="39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9"/>
      <c r="AR25" s="39"/>
      <c r="AS25" s="39"/>
      <c r="AT25" s="39"/>
      <c r="AU25" s="39"/>
      <c r="AV25" s="39"/>
      <c r="AW25" s="39"/>
      <c r="AX25" s="39"/>
      <c r="AY25" s="40"/>
      <c r="AZ25" s="40"/>
      <c r="BA25" s="40"/>
      <c r="BB25" s="40"/>
      <c r="BC25" s="40"/>
      <c r="BD25" s="40"/>
      <c r="BE25" s="40"/>
      <c r="BF25" s="40"/>
      <c r="BG25" s="41"/>
      <c r="BH25" s="42"/>
    </row>
    <row r="26" spans="1:60" ht="14.25">
      <c r="A26" s="38"/>
      <c r="B26" s="1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/>
      <c r="T26" s="39"/>
      <c r="U26" s="39"/>
      <c r="V26" s="39"/>
      <c r="W26" s="37"/>
      <c r="X26" s="37"/>
      <c r="Y26" s="37"/>
      <c r="Z26" s="37"/>
      <c r="AA26" s="39"/>
      <c r="AB26" s="39"/>
      <c r="AC26" s="39"/>
      <c r="AD26" s="39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9"/>
      <c r="AR26" s="39"/>
      <c r="AS26" s="39"/>
      <c r="AT26" s="39"/>
      <c r="AU26" s="39"/>
      <c r="AV26" s="39"/>
      <c r="AW26" s="39"/>
      <c r="AX26" s="39"/>
      <c r="AY26" s="40"/>
      <c r="AZ26" s="40"/>
      <c r="BA26" s="40"/>
      <c r="BB26" s="40"/>
      <c r="BC26" s="40"/>
      <c r="BD26" s="40"/>
      <c r="BE26" s="40"/>
      <c r="BF26" s="40"/>
      <c r="BG26" s="41"/>
      <c r="BH26" s="42"/>
    </row>
    <row r="27" spans="1:60" ht="14.25">
      <c r="A27" s="1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9"/>
      <c r="U27" s="29"/>
      <c r="V27" s="29"/>
      <c r="W27" s="28"/>
      <c r="X27" s="28"/>
      <c r="Y27" s="28"/>
      <c r="Z27" s="28"/>
      <c r="AA27" s="29"/>
      <c r="AB27" s="29"/>
      <c r="AC27" s="29"/>
      <c r="AD27" s="2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  <c r="AR27" s="29"/>
      <c r="AS27" s="29"/>
      <c r="AT27" s="29"/>
      <c r="AU27" s="29"/>
      <c r="AV27" s="29"/>
      <c r="AW27" s="29"/>
      <c r="AX27" s="29"/>
      <c r="AY27" s="30"/>
      <c r="AZ27" s="30"/>
      <c r="BA27" s="30"/>
      <c r="BB27" s="30"/>
      <c r="BC27" s="30"/>
      <c r="BD27" s="30"/>
      <c r="BE27" s="30"/>
      <c r="BF27" s="30"/>
      <c r="BG27" s="31"/>
      <c r="BH27" s="32"/>
    </row>
    <row r="28" spans="1:60" ht="14.25">
      <c r="A28" s="1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9"/>
      <c r="V28" s="29"/>
      <c r="W28" s="28"/>
      <c r="X28" s="28"/>
      <c r="Y28" s="28"/>
      <c r="Z28" s="28"/>
      <c r="AA28" s="29"/>
      <c r="AB28" s="29"/>
      <c r="AC28" s="29"/>
      <c r="AD28" s="29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  <c r="AR28" s="29"/>
      <c r="AS28" s="29"/>
      <c r="AT28" s="29"/>
      <c r="AU28" s="29"/>
      <c r="AV28" s="29"/>
      <c r="AW28" s="29"/>
      <c r="AX28" s="29"/>
      <c r="AY28" s="30"/>
      <c r="AZ28" s="30"/>
      <c r="BA28" s="30"/>
      <c r="BB28" s="30"/>
      <c r="BC28" s="30"/>
      <c r="BD28" s="30"/>
      <c r="BE28" s="30"/>
      <c r="BF28" s="30"/>
      <c r="BG28" s="31"/>
      <c r="BH28" s="32"/>
    </row>
    <row r="29" spans="3:60" ht="14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29"/>
      <c r="U29" s="29"/>
      <c r="V29" s="29"/>
      <c r="W29" s="28"/>
      <c r="X29" s="28"/>
      <c r="Y29" s="28"/>
      <c r="Z29" s="28"/>
      <c r="AA29" s="29"/>
      <c r="AB29" s="29"/>
      <c r="AC29" s="29"/>
      <c r="AD29" s="2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  <c r="AR29" s="29"/>
      <c r="AS29" s="29"/>
      <c r="AT29" s="29"/>
      <c r="AU29" s="29"/>
      <c r="AV29" s="29"/>
      <c r="AW29" s="29"/>
      <c r="AX29" s="29"/>
      <c r="AY29" s="30"/>
      <c r="AZ29" s="30"/>
      <c r="BA29" s="30"/>
      <c r="BB29" s="30"/>
      <c r="BC29" s="30"/>
      <c r="BD29" s="30"/>
      <c r="BE29" s="30"/>
      <c r="BF29" s="30"/>
      <c r="BG29" s="31"/>
      <c r="BH29" s="32"/>
    </row>
    <row r="30" spans="3:60" ht="14.2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8"/>
      <c r="X30" s="28"/>
      <c r="Y30" s="28"/>
      <c r="Z30" s="28"/>
      <c r="AA30" s="29"/>
      <c r="AB30" s="29"/>
      <c r="AC30" s="29"/>
      <c r="AD30" s="29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  <c r="AR30" s="29"/>
      <c r="AS30" s="29"/>
      <c r="AT30" s="29"/>
      <c r="AU30" s="29"/>
      <c r="AV30" s="29"/>
      <c r="AW30" s="29"/>
      <c r="AX30" s="29"/>
      <c r="AY30" s="30"/>
      <c r="AZ30" s="30"/>
      <c r="BA30" s="30"/>
      <c r="BB30" s="30"/>
      <c r="BC30" s="30"/>
      <c r="BD30" s="30"/>
      <c r="BE30" s="30"/>
      <c r="BF30" s="30"/>
      <c r="BG30" s="31"/>
      <c r="BH30" s="32"/>
    </row>
    <row r="31" spans="3:60" ht="14.2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  <c r="T31" s="29"/>
      <c r="U31" s="29"/>
      <c r="V31" s="29"/>
      <c r="W31" s="28"/>
      <c r="X31" s="28"/>
      <c r="Y31" s="28"/>
      <c r="Z31" s="28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30"/>
      <c r="AZ31" s="30"/>
      <c r="BA31" s="30"/>
      <c r="BB31" s="30"/>
      <c r="BC31" s="30"/>
      <c r="BD31" s="30"/>
      <c r="BE31" s="30"/>
      <c r="BF31" s="30"/>
      <c r="BG31" s="31"/>
      <c r="BH31" s="32"/>
    </row>
    <row r="32" spans="3:60" ht="14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9"/>
      <c r="U32" s="29"/>
      <c r="V32" s="29"/>
      <c r="W32" s="28"/>
      <c r="X32" s="28"/>
      <c r="Y32" s="28"/>
      <c r="Z32" s="28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9"/>
      <c r="AR32" s="29"/>
      <c r="AS32" s="29"/>
      <c r="AT32" s="29"/>
      <c r="AU32" s="29"/>
      <c r="AV32" s="29"/>
      <c r="AW32" s="29"/>
      <c r="AX32" s="29"/>
      <c r="AY32" s="30"/>
      <c r="AZ32" s="30"/>
      <c r="BA32" s="30"/>
      <c r="BB32" s="30"/>
      <c r="BC32" s="30"/>
      <c r="BD32" s="30"/>
      <c r="BE32" s="30"/>
      <c r="BF32" s="30"/>
      <c r="BG32" s="31"/>
      <c r="BH32" s="32"/>
    </row>
    <row r="33" spans="3:60" ht="14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29"/>
      <c r="U33" s="29"/>
      <c r="V33" s="29"/>
      <c r="W33" s="28"/>
      <c r="X33" s="28"/>
      <c r="Y33" s="28"/>
      <c r="Z33" s="28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9"/>
      <c r="AR33" s="29"/>
      <c r="AS33" s="29"/>
      <c r="AT33" s="29"/>
      <c r="AU33" s="29"/>
      <c r="AV33" s="29"/>
      <c r="AW33" s="29"/>
      <c r="AX33" s="29"/>
      <c r="AY33" s="30"/>
      <c r="AZ33" s="30"/>
      <c r="BA33" s="30"/>
      <c r="BB33" s="30"/>
      <c r="BC33" s="30"/>
      <c r="BD33" s="30"/>
      <c r="BE33" s="30"/>
      <c r="BF33" s="30"/>
      <c r="BG33" s="31"/>
      <c r="BH33" s="32"/>
    </row>
    <row r="34" spans="3:60" ht="13.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3"/>
      <c r="AJ34" s="33"/>
      <c r="AK34" s="33"/>
      <c r="AL34" s="33"/>
      <c r="AM34" s="33"/>
      <c r="AN34" s="33"/>
      <c r="AO34" s="33"/>
      <c r="AP34" s="33"/>
      <c r="AQ34" s="34"/>
      <c r="AR34" s="34"/>
      <c r="AS34" s="34"/>
      <c r="AT34" s="34"/>
      <c r="AU34" s="34"/>
      <c r="AV34" s="34"/>
      <c r="AW34" s="34"/>
      <c r="AX34" s="34"/>
      <c r="AY34" s="16"/>
      <c r="AZ34" s="16"/>
      <c r="BA34" s="16"/>
      <c r="BB34" s="16"/>
      <c r="BC34" s="16"/>
      <c r="BD34" s="16"/>
      <c r="BE34" s="16"/>
      <c r="BF34" s="16"/>
      <c r="BG34" s="35"/>
      <c r="BH34" s="36"/>
    </row>
    <row r="35" spans="3:60" ht="13.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3"/>
      <c r="AJ35" s="33"/>
      <c r="AK35" s="33"/>
      <c r="AL35" s="33"/>
      <c r="AM35" s="33"/>
      <c r="AN35" s="33"/>
      <c r="AO35" s="33"/>
      <c r="AP35" s="33"/>
      <c r="AQ35" s="34"/>
      <c r="AR35" s="34"/>
      <c r="AS35" s="34"/>
      <c r="AT35" s="34"/>
      <c r="AU35" s="34"/>
      <c r="AV35" s="34"/>
      <c r="AW35" s="34"/>
      <c r="AX35" s="34"/>
      <c r="AY35" s="16"/>
      <c r="AZ35" s="16"/>
      <c r="BA35" s="16"/>
      <c r="BB35" s="16"/>
      <c r="BC35" s="16"/>
      <c r="BD35" s="16"/>
      <c r="BE35" s="16"/>
      <c r="BF35" s="16"/>
      <c r="BG35" s="35"/>
      <c r="BH35" s="36"/>
    </row>
    <row r="36" spans="3:60" ht="13.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3"/>
      <c r="AJ36" s="33"/>
      <c r="AK36" s="33"/>
      <c r="AL36" s="33"/>
      <c r="AM36" s="33"/>
      <c r="AN36" s="33"/>
      <c r="AO36" s="33"/>
      <c r="AP36" s="33"/>
      <c r="AQ36" s="34"/>
      <c r="AR36" s="34"/>
      <c r="AS36" s="34"/>
      <c r="AT36" s="34"/>
      <c r="AU36" s="34"/>
      <c r="AV36" s="34"/>
      <c r="AW36" s="34"/>
      <c r="AX36" s="34"/>
      <c r="AY36" s="16"/>
      <c r="AZ36" s="16"/>
      <c r="BA36" s="16"/>
      <c r="BB36" s="16"/>
      <c r="BC36" s="16"/>
      <c r="BD36" s="16"/>
      <c r="BE36" s="16"/>
      <c r="BF36" s="16"/>
      <c r="BG36" s="35"/>
      <c r="BH36" s="36"/>
    </row>
    <row r="37" spans="3:60" ht="13.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3"/>
      <c r="AJ37" s="33"/>
      <c r="AK37" s="33"/>
      <c r="AL37" s="33"/>
      <c r="AM37" s="33"/>
      <c r="AN37" s="33"/>
      <c r="AO37" s="33"/>
      <c r="AP37" s="33"/>
      <c r="AQ37" s="34"/>
      <c r="AR37" s="34"/>
      <c r="AS37" s="34"/>
      <c r="AT37" s="34"/>
      <c r="AU37" s="34"/>
      <c r="AV37" s="34"/>
      <c r="AW37" s="34"/>
      <c r="AX37" s="34"/>
      <c r="AY37" s="16"/>
      <c r="AZ37" s="16"/>
      <c r="BA37" s="16"/>
      <c r="BB37" s="16"/>
      <c r="BC37" s="16"/>
      <c r="BD37" s="16"/>
      <c r="BE37" s="16"/>
      <c r="BF37" s="16"/>
      <c r="BG37" s="35"/>
      <c r="BH37" s="36"/>
    </row>
    <row r="38" spans="3:60" ht="13.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3"/>
      <c r="AJ38" s="33"/>
      <c r="AK38" s="33"/>
      <c r="AL38" s="33"/>
      <c r="AM38" s="33"/>
      <c r="AN38" s="33"/>
      <c r="AO38" s="33"/>
      <c r="AP38" s="33"/>
      <c r="AQ38" s="34"/>
      <c r="AR38" s="34"/>
      <c r="AS38" s="34"/>
      <c r="AT38" s="34"/>
      <c r="AU38" s="34"/>
      <c r="AV38" s="34"/>
      <c r="AW38" s="34"/>
      <c r="AX38" s="34"/>
      <c r="AY38" s="16"/>
      <c r="AZ38" s="16"/>
      <c r="BA38" s="16"/>
      <c r="BB38" s="16"/>
      <c r="BC38" s="16"/>
      <c r="BD38" s="16"/>
      <c r="BE38" s="16"/>
      <c r="BF38" s="16"/>
      <c r="BG38" s="35"/>
      <c r="BH38" s="36"/>
    </row>
    <row r="39" spans="3:60" ht="13.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3"/>
      <c r="AJ39" s="33"/>
      <c r="AK39" s="33"/>
      <c r="AL39" s="33"/>
      <c r="AM39" s="33"/>
      <c r="AN39" s="33"/>
      <c r="AO39" s="33"/>
      <c r="AP39" s="33"/>
      <c r="AQ39" s="34"/>
      <c r="AR39" s="34"/>
      <c r="AS39" s="34"/>
      <c r="AT39" s="34"/>
      <c r="AU39" s="34"/>
      <c r="AV39" s="34"/>
      <c r="AW39" s="34"/>
      <c r="AX39" s="34"/>
      <c r="AY39" s="16"/>
      <c r="AZ39" s="16"/>
      <c r="BA39" s="16"/>
      <c r="BB39" s="16"/>
      <c r="BC39" s="16"/>
      <c r="BD39" s="16"/>
      <c r="BE39" s="16"/>
      <c r="BF39" s="16"/>
      <c r="BG39" s="35"/>
      <c r="BH39" s="36"/>
    </row>
    <row r="40" spans="3:60" ht="13.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3"/>
      <c r="AJ40" s="33"/>
      <c r="AK40" s="33"/>
      <c r="AL40" s="33"/>
      <c r="AM40" s="33"/>
      <c r="AN40" s="33"/>
      <c r="AO40" s="33"/>
      <c r="AP40" s="33"/>
      <c r="AQ40" s="34"/>
      <c r="AR40" s="34"/>
      <c r="AS40" s="34"/>
      <c r="AT40" s="34"/>
      <c r="AU40" s="34"/>
      <c r="AV40" s="34"/>
      <c r="AW40" s="34"/>
      <c r="AX40" s="34"/>
      <c r="AY40" s="16"/>
      <c r="AZ40" s="16"/>
      <c r="BA40" s="16"/>
      <c r="BB40" s="16"/>
      <c r="BC40" s="16"/>
      <c r="BD40" s="16"/>
      <c r="BE40" s="16"/>
      <c r="BF40" s="16"/>
      <c r="BG40" s="35"/>
      <c r="BH40" s="36"/>
    </row>
    <row r="41" spans="3:60" ht="13.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3"/>
      <c r="AJ41" s="33"/>
      <c r="AK41" s="33"/>
      <c r="AL41" s="33"/>
      <c r="AM41" s="33"/>
      <c r="AN41" s="33"/>
      <c r="AO41" s="33"/>
      <c r="AP41" s="33"/>
      <c r="AQ41" s="34"/>
      <c r="AR41" s="34"/>
      <c r="AS41" s="34"/>
      <c r="AT41" s="34"/>
      <c r="AU41" s="34"/>
      <c r="AV41" s="34"/>
      <c r="AW41" s="34"/>
      <c r="AX41" s="34"/>
      <c r="AY41" s="16"/>
      <c r="AZ41" s="16"/>
      <c r="BA41" s="16"/>
      <c r="BB41" s="16"/>
      <c r="BC41" s="16"/>
      <c r="BD41" s="16"/>
      <c r="BE41" s="16"/>
      <c r="BF41" s="16"/>
      <c r="BG41" s="35"/>
      <c r="BH41" s="36"/>
    </row>
    <row r="42" spans="3:60" ht="13.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3"/>
      <c r="AJ42" s="33"/>
      <c r="AK42" s="33"/>
      <c r="AL42" s="33"/>
      <c r="AM42" s="33"/>
      <c r="AN42" s="33"/>
      <c r="AO42" s="33"/>
      <c r="AP42" s="33"/>
      <c r="AQ42" s="34"/>
      <c r="AR42" s="34"/>
      <c r="AS42" s="34"/>
      <c r="AT42" s="34"/>
      <c r="AU42" s="34"/>
      <c r="AV42" s="34"/>
      <c r="AW42" s="34"/>
      <c r="AX42" s="34"/>
      <c r="AY42" s="16"/>
      <c r="AZ42" s="16"/>
      <c r="BA42" s="16"/>
      <c r="BB42" s="16"/>
      <c r="BC42" s="16"/>
      <c r="BD42" s="16"/>
      <c r="BE42" s="16"/>
      <c r="BF42" s="16"/>
      <c r="BG42" s="35"/>
      <c r="BH42" s="36"/>
    </row>
    <row r="43" spans="3:60" ht="13.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3"/>
      <c r="AJ43" s="33"/>
      <c r="AK43" s="33"/>
      <c r="AL43" s="33"/>
      <c r="AM43" s="33"/>
      <c r="AN43" s="33"/>
      <c r="AO43" s="33"/>
      <c r="AP43" s="33"/>
      <c r="AQ43" s="34"/>
      <c r="AR43" s="34"/>
      <c r="AS43" s="34"/>
      <c r="AT43" s="34"/>
      <c r="AU43" s="34"/>
      <c r="AV43" s="34"/>
      <c r="AW43" s="34"/>
      <c r="AX43" s="34"/>
      <c r="AY43" s="16"/>
      <c r="AZ43" s="16"/>
      <c r="BA43" s="16"/>
      <c r="BB43" s="16"/>
      <c r="BC43" s="16"/>
      <c r="BD43" s="16"/>
      <c r="BE43" s="16"/>
      <c r="BF43" s="16"/>
      <c r="BG43" s="35"/>
      <c r="BH43" s="36"/>
    </row>
    <row r="44" spans="3:60" ht="13.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3"/>
      <c r="AJ44" s="33"/>
      <c r="AK44" s="33"/>
      <c r="AL44" s="33"/>
      <c r="AM44" s="33"/>
      <c r="AN44" s="33"/>
      <c r="AO44" s="33"/>
      <c r="AP44" s="33"/>
      <c r="AQ44" s="34"/>
      <c r="AR44" s="34"/>
      <c r="AS44" s="34"/>
      <c r="AT44" s="34"/>
      <c r="AU44" s="34"/>
      <c r="AV44" s="34"/>
      <c r="AW44" s="34"/>
      <c r="AX44" s="34"/>
      <c r="AY44" s="16"/>
      <c r="AZ44" s="16"/>
      <c r="BA44" s="16"/>
      <c r="BB44" s="16"/>
      <c r="BC44" s="16"/>
      <c r="BD44" s="16"/>
      <c r="BE44" s="16"/>
      <c r="BF44" s="16"/>
      <c r="BG44" s="35"/>
      <c r="BH44" s="36"/>
    </row>
    <row r="45" spans="3:60" ht="13.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3"/>
      <c r="AJ45" s="33"/>
      <c r="AK45" s="33"/>
      <c r="AL45" s="33"/>
      <c r="AM45" s="33"/>
      <c r="AN45" s="33"/>
      <c r="AO45" s="33"/>
      <c r="AP45" s="33"/>
      <c r="AQ45" s="34"/>
      <c r="AR45" s="34"/>
      <c r="AS45" s="34"/>
      <c r="AT45" s="34"/>
      <c r="AU45" s="34"/>
      <c r="AV45" s="34"/>
      <c r="AW45" s="34"/>
      <c r="AX45" s="34"/>
      <c r="AY45" s="16"/>
      <c r="AZ45" s="16"/>
      <c r="BA45" s="16"/>
      <c r="BB45" s="16"/>
      <c r="BC45" s="16"/>
      <c r="BD45" s="16"/>
      <c r="BE45" s="16"/>
      <c r="BF45" s="16"/>
      <c r="BG45" s="35"/>
      <c r="BH45" s="36"/>
    </row>
    <row r="46" spans="3:60" ht="13.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16"/>
      <c r="AZ46" s="16"/>
      <c r="BA46" s="16"/>
      <c r="BB46" s="16"/>
      <c r="BC46" s="16"/>
      <c r="BD46" s="16"/>
      <c r="BE46" s="16"/>
      <c r="BF46" s="16"/>
      <c r="BG46" s="35"/>
      <c r="BH46" s="36"/>
    </row>
    <row r="47" spans="3:60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3"/>
      <c r="AJ47" s="33"/>
      <c r="AK47" s="33"/>
      <c r="AL47" s="33"/>
      <c r="AM47" s="33"/>
      <c r="AN47" s="33"/>
      <c r="AO47" s="33"/>
      <c r="AP47" s="33"/>
      <c r="AQ47" s="34"/>
      <c r="AR47" s="34"/>
      <c r="AS47" s="34"/>
      <c r="AT47" s="34"/>
      <c r="AU47" s="34"/>
      <c r="AV47" s="34"/>
      <c r="AW47" s="34"/>
      <c r="AX47" s="34"/>
      <c r="AY47" s="16"/>
      <c r="AZ47" s="16"/>
      <c r="BA47" s="16"/>
      <c r="BB47" s="16"/>
      <c r="BC47" s="16"/>
      <c r="BD47" s="16"/>
      <c r="BE47" s="16"/>
      <c r="BF47" s="16"/>
      <c r="BG47" s="35"/>
      <c r="BH47" s="36"/>
    </row>
    <row r="48" spans="3:60" ht="13.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3"/>
      <c r="AJ48" s="33"/>
      <c r="AK48" s="33"/>
      <c r="AL48" s="33"/>
      <c r="AM48" s="33"/>
      <c r="AN48" s="33"/>
      <c r="AO48" s="33"/>
      <c r="AP48" s="33"/>
      <c r="AQ48" s="34"/>
      <c r="AR48" s="34"/>
      <c r="AS48" s="34"/>
      <c r="AT48" s="34"/>
      <c r="AU48" s="34"/>
      <c r="AV48" s="34"/>
      <c r="AW48" s="34"/>
      <c r="AX48" s="34"/>
      <c r="AY48" s="16"/>
      <c r="AZ48" s="16"/>
      <c r="BA48" s="16"/>
      <c r="BB48" s="16"/>
      <c r="BC48" s="16"/>
      <c r="BD48" s="16"/>
      <c r="BE48" s="16"/>
      <c r="BF48" s="16"/>
      <c r="BG48" s="35"/>
      <c r="BH48" s="36"/>
    </row>
    <row r="49" spans="3:60" ht="13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3"/>
      <c r="AJ49" s="33"/>
      <c r="AK49" s="33"/>
      <c r="AL49" s="33"/>
      <c r="AM49" s="33"/>
      <c r="AN49" s="33"/>
      <c r="AO49" s="33"/>
      <c r="AP49" s="33"/>
      <c r="AQ49" s="34"/>
      <c r="AR49" s="34"/>
      <c r="AS49" s="34"/>
      <c r="AT49" s="34"/>
      <c r="AU49" s="34"/>
      <c r="AV49" s="34"/>
      <c r="AW49" s="34"/>
      <c r="AX49" s="34"/>
      <c r="AY49" s="16"/>
      <c r="AZ49" s="16"/>
      <c r="BA49" s="16"/>
      <c r="BB49" s="16"/>
      <c r="BC49" s="16"/>
      <c r="BD49" s="16"/>
      <c r="BE49" s="16"/>
      <c r="BF49" s="16"/>
      <c r="BG49" s="35"/>
      <c r="BH49" s="36"/>
    </row>
    <row r="50" spans="3:60" ht="13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3"/>
      <c r="AJ50" s="33"/>
      <c r="AK50" s="33"/>
      <c r="AL50" s="33"/>
      <c r="AM50" s="33"/>
      <c r="AN50" s="33"/>
      <c r="AO50" s="33"/>
      <c r="AP50" s="33"/>
      <c r="AQ50" s="34"/>
      <c r="AR50" s="34"/>
      <c r="AS50" s="34"/>
      <c r="AT50" s="34"/>
      <c r="AU50" s="34"/>
      <c r="AV50" s="34"/>
      <c r="AW50" s="34"/>
      <c r="AX50" s="34"/>
      <c r="AY50" s="16"/>
      <c r="AZ50" s="16"/>
      <c r="BA50" s="16"/>
      <c r="BB50" s="16"/>
      <c r="BC50" s="16"/>
      <c r="BD50" s="16"/>
      <c r="BE50" s="16"/>
      <c r="BF50" s="16"/>
      <c r="BG50" s="35"/>
      <c r="BH50" s="36"/>
    </row>
    <row r="51" spans="3:60" ht="13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3"/>
      <c r="AJ51" s="33"/>
      <c r="AK51" s="33"/>
      <c r="AL51" s="33"/>
      <c r="AM51" s="33"/>
      <c r="AN51" s="33"/>
      <c r="AO51" s="33"/>
      <c r="AP51" s="33"/>
      <c r="AQ51" s="34"/>
      <c r="AR51" s="34"/>
      <c r="AS51" s="34"/>
      <c r="AT51" s="34"/>
      <c r="AU51" s="34"/>
      <c r="AV51" s="34"/>
      <c r="AW51" s="34"/>
      <c r="AX51" s="34"/>
      <c r="AY51" s="16"/>
      <c r="AZ51" s="16"/>
      <c r="BA51" s="16"/>
      <c r="BB51" s="16"/>
      <c r="BC51" s="16"/>
      <c r="BD51" s="16"/>
      <c r="BE51" s="16"/>
      <c r="BF51" s="16"/>
      <c r="BG51" s="35"/>
      <c r="BH51" s="36"/>
    </row>
    <row r="52" spans="3:60" ht="13.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3"/>
      <c r="AJ52" s="33"/>
      <c r="AK52" s="33"/>
      <c r="AL52" s="33"/>
      <c r="AM52" s="33"/>
      <c r="AN52" s="33"/>
      <c r="AO52" s="33"/>
      <c r="AP52" s="33"/>
      <c r="AQ52" s="34"/>
      <c r="AR52" s="34"/>
      <c r="AS52" s="34"/>
      <c r="AT52" s="34"/>
      <c r="AU52" s="34"/>
      <c r="AV52" s="34"/>
      <c r="AW52" s="34"/>
      <c r="AX52" s="34"/>
      <c r="AY52" s="16"/>
      <c r="AZ52" s="16"/>
      <c r="BA52" s="16"/>
      <c r="BB52" s="16"/>
      <c r="BC52" s="16"/>
      <c r="BD52" s="16"/>
      <c r="BE52" s="16"/>
      <c r="BF52" s="16"/>
      <c r="BG52" s="35"/>
      <c r="BH52" s="36"/>
    </row>
    <row r="53" spans="3:60" ht="13.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3"/>
      <c r="AJ53" s="33"/>
      <c r="AK53" s="33"/>
      <c r="AL53" s="33"/>
      <c r="AM53" s="33"/>
      <c r="AN53" s="33"/>
      <c r="AO53" s="33"/>
      <c r="AP53" s="33"/>
      <c r="AQ53" s="34"/>
      <c r="AR53" s="34"/>
      <c r="AS53" s="34"/>
      <c r="AT53" s="34"/>
      <c r="AU53" s="34"/>
      <c r="AV53" s="34"/>
      <c r="AW53" s="34"/>
      <c r="AX53" s="34"/>
      <c r="AY53" s="16"/>
      <c r="AZ53" s="16"/>
      <c r="BA53" s="16"/>
      <c r="BB53" s="16"/>
      <c r="BC53" s="16"/>
      <c r="BD53" s="16"/>
      <c r="BE53" s="16"/>
      <c r="BF53" s="16"/>
      <c r="BG53" s="35"/>
      <c r="BH53" s="36"/>
    </row>
    <row r="54" spans="3:60" ht="13.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3"/>
      <c r="AJ54" s="33"/>
      <c r="AK54" s="33"/>
      <c r="AL54" s="33"/>
      <c r="AM54" s="33"/>
      <c r="AN54" s="33"/>
      <c r="AO54" s="33"/>
      <c r="AP54" s="33"/>
      <c r="AQ54" s="34"/>
      <c r="AR54" s="34"/>
      <c r="AS54" s="34"/>
      <c r="AT54" s="34"/>
      <c r="AU54" s="34"/>
      <c r="AV54" s="34"/>
      <c r="AW54" s="34"/>
      <c r="AX54" s="34"/>
      <c r="AY54" s="16"/>
      <c r="AZ54" s="16"/>
      <c r="BA54" s="16"/>
      <c r="BB54" s="16"/>
      <c r="BC54" s="16"/>
      <c r="BD54" s="16"/>
      <c r="BE54" s="16"/>
      <c r="BF54" s="16"/>
      <c r="BG54" s="35"/>
      <c r="BH54" s="36"/>
    </row>
    <row r="55" spans="3:60" ht="13.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3"/>
      <c r="AJ55" s="33"/>
      <c r="AK55" s="33"/>
      <c r="AL55" s="33"/>
      <c r="AM55" s="33"/>
      <c r="AN55" s="33"/>
      <c r="AO55" s="33"/>
      <c r="AP55" s="33"/>
      <c r="AQ55" s="34"/>
      <c r="AR55" s="34"/>
      <c r="AS55" s="34"/>
      <c r="AT55" s="34"/>
      <c r="AU55" s="34"/>
      <c r="AV55" s="34"/>
      <c r="AW55" s="34"/>
      <c r="AX55" s="34"/>
      <c r="AY55" s="16"/>
      <c r="AZ55" s="16"/>
      <c r="BA55" s="16"/>
      <c r="BB55" s="16"/>
      <c r="BC55" s="16"/>
      <c r="BD55" s="16"/>
      <c r="BE55" s="16"/>
      <c r="BF55" s="16"/>
      <c r="BG55" s="35"/>
      <c r="BH55" s="36"/>
    </row>
    <row r="56" spans="3:60" ht="13.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3"/>
      <c r="AJ56" s="33"/>
      <c r="AK56" s="33"/>
      <c r="AL56" s="33"/>
      <c r="AM56" s="33"/>
      <c r="AN56" s="33"/>
      <c r="AO56" s="33"/>
      <c r="AP56" s="33"/>
      <c r="AQ56" s="34"/>
      <c r="AR56" s="34"/>
      <c r="AS56" s="34"/>
      <c r="AT56" s="34"/>
      <c r="AU56" s="34"/>
      <c r="AV56" s="34"/>
      <c r="AW56" s="34"/>
      <c r="AX56" s="34"/>
      <c r="AY56" s="16"/>
      <c r="AZ56" s="16"/>
      <c r="BA56" s="16"/>
      <c r="BB56" s="16"/>
      <c r="BC56" s="16"/>
      <c r="BD56" s="16"/>
      <c r="BE56" s="16"/>
      <c r="BF56" s="16"/>
      <c r="BG56" s="35"/>
      <c r="BH56" s="36"/>
    </row>
    <row r="57" spans="3:60" ht="13.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3"/>
      <c r="AJ57" s="33"/>
      <c r="AK57" s="33"/>
      <c r="AL57" s="33"/>
      <c r="AM57" s="33"/>
      <c r="AN57" s="33"/>
      <c r="AO57" s="33"/>
      <c r="AP57" s="33"/>
      <c r="AQ57" s="34"/>
      <c r="AR57" s="34"/>
      <c r="AS57" s="34"/>
      <c r="AT57" s="34"/>
      <c r="AU57" s="34"/>
      <c r="AV57" s="34"/>
      <c r="AW57" s="34"/>
      <c r="AX57" s="34"/>
      <c r="AY57" s="16"/>
      <c r="AZ57" s="16"/>
      <c r="BA57" s="16"/>
      <c r="BB57" s="16"/>
      <c r="BC57" s="16"/>
      <c r="BD57" s="16"/>
      <c r="BE57" s="16"/>
      <c r="BF57" s="16"/>
      <c r="BG57" s="35"/>
      <c r="BH57" s="36"/>
    </row>
    <row r="58" spans="3:60" ht="13.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3"/>
      <c r="AJ58" s="33"/>
      <c r="AK58" s="33"/>
      <c r="AL58" s="33"/>
      <c r="AM58" s="33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16"/>
      <c r="AZ58" s="16"/>
      <c r="BA58" s="16"/>
      <c r="BB58" s="16"/>
      <c r="BC58" s="16"/>
      <c r="BD58" s="16"/>
      <c r="BE58" s="16"/>
      <c r="BF58" s="16"/>
      <c r="BG58" s="35"/>
      <c r="BH58" s="36"/>
    </row>
    <row r="59" spans="3:60" ht="13.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3"/>
      <c r="AJ59" s="33"/>
      <c r="AK59" s="33"/>
      <c r="AL59" s="33"/>
      <c r="AM59" s="33"/>
      <c r="AN59" s="33"/>
      <c r="AO59" s="33"/>
      <c r="AP59" s="33"/>
      <c r="AQ59" s="34"/>
      <c r="AR59" s="34"/>
      <c r="AS59" s="34"/>
      <c r="AT59" s="34"/>
      <c r="AU59" s="34"/>
      <c r="AV59" s="34"/>
      <c r="AW59" s="34"/>
      <c r="AX59" s="34"/>
      <c r="AY59" s="16"/>
      <c r="AZ59" s="16"/>
      <c r="BA59" s="16"/>
      <c r="BB59" s="16"/>
      <c r="BC59" s="16"/>
      <c r="BD59" s="16"/>
      <c r="BE59" s="16"/>
      <c r="BF59" s="16"/>
      <c r="BG59" s="35"/>
      <c r="BH59" s="36"/>
    </row>
    <row r="60" spans="3:60" ht="13.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3"/>
      <c r="AJ60" s="33"/>
      <c r="AK60" s="33"/>
      <c r="AL60" s="33"/>
      <c r="AM60" s="33"/>
      <c r="AN60" s="33"/>
      <c r="AO60" s="33"/>
      <c r="AP60" s="33"/>
      <c r="AQ60" s="34"/>
      <c r="AR60" s="34"/>
      <c r="AS60" s="34"/>
      <c r="AT60" s="34"/>
      <c r="AU60" s="34"/>
      <c r="AV60" s="34"/>
      <c r="AW60" s="34"/>
      <c r="AX60" s="34"/>
      <c r="AY60" s="16"/>
      <c r="AZ60" s="16"/>
      <c r="BA60" s="16"/>
      <c r="BB60" s="16"/>
      <c r="BC60" s="16"/>
      <c r="BD60" s="16"/>
      <c r="BE60" s="16"/>
      <c r="BF60" s="16"/>
      <c r="BG60" s="35"/>
      <c r="BH60" s="36"/>
    </row>
    <row r="61" spans="3:60" ht="13.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3"/>
      <c r="AJ61" s="33"/>
      <c r="AK61" s="33"/>
      <c r="AL61" s="33"/>
      <c r="AM61" s="33"/>
      <c r="AN61" s="33"/>
      <c r="AO61" s="33"/>
      <c r="AP61" s="33"/>
      <c r="AQ61" s="34"/>
      <c r="AR61" s="34"/>
      <c r="AS61" s="34"/>
      <c r="AT61" s="34"/>
      <c r="AU61" s="34"/>
      <c r="AV61" s="34"/>
      <c r="AW61" s="34"/>
      <c r="AX61" s="34"/>
      <c r="AY61" s="16"/>
      <c r="AZ61" s="16"/>
      <c r="BA61" s="16"/>
      <c r="BB61" s="16"/>
      <c r="BC61" s="16"/>
      <c r="BD61" s="16"/>
      <c r="BE61" s="16"/>
      <c r="BF61" s="16"/>
      <c r="BG61" s="35"/>
      <c r="BH61" s="36"/>
    </row>
    <row r="62" spans="3:60" ht="13.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3"/>
      <c r="AJ62" s="33"/>
      <c r="AK62" s="33"/>
      <c r="AL62" s="33"/>
      <c r="AM62" s="33"/>
      <c r="AN62" s="33"/>
      <c r="AO62" s="33"/>
      <c r="AP62" s="33"/>
      <c r="AQ62" s="34"/>
      <c r="AR62" s="34"/>
      <c r="AS62" s="34"/>
      <c r="AT62" s="34"/>
      <c r="AU62" s="34"/>
      <c r="AV62" s="34"/>
      <c r="AW62" s="34"/>
      <c r="AX62" s="34"/>
      <c r="AY62" s="16"/>
      <c r="AZ62" s="16"/>
      <c r="BA62" s="16"/>
      <c r="BB62" s="16"/>
      <c r="BC62" s="16"/>
      <c r="BD62" s="16"/>
      <c r="BE62" s="16"/>
      <c r="BF62" s="16"/>
      <c r="BG62" s="35"/>
      <c r="BH62" s="36"/>
    </row>
    <row r="63" spans="3:60" ht="13.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3"/>
      <c r="AJ63" s="33"/>
      <c r="AK63" s="33"/>
      <c r="AL63" s="33"/>
      <c r="AM63" s="33"/>
      <c r="AN63" s="33"/>
      <c r="AO63" s="33"/>
      <c r="AP63" s="33"/>
      <c r="AQ63" s="34"/>
      <c r="AR63" s="34"/>
      <c r="AS63" s="34"/>
      <c r="AT63" s="34"/>
      <c r="AU63" s="34"/>
      <c r="AV63" s="34"/>
      <c r="AW63" s="34"/>
      <c r="AX63" s="34"/>
      <c r="AY63" s="16"/>
      <c r="AZ63" s="16"/>
      <c r="BA63" s="16"/>
      <c r="BB63" s="16"/>
      <c r="BC63" s="16"/>
      <c r="BD63" s="16"/>
      <c r="BE63" s="16"/>
      <c r="BF63" s="16"/>
      <c r="BG63" s="35"/>
      <c r="BH63" s="36"/>
    </row>
    <row r="64" spans="3:60" ht="13.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3"/>
      <c r="AJ64" s="33"/>
      <c r="AK64" s="33"/>
      <c r="AL64" s="33"/>
      <c r="AM64" s="33"/>
      <c r="AN64" s="33"/>
      <c r="AO64" s="33"/>
      <c r="AP64" s="33"/>
      <c r="AQ64" s="34"/>
      <c r="AR64" s="34"/>
      <c r="AS64" s="34"/>
      <c r="AT64" s="34"/>
      <c r="AU64" s="34"/>
      <c r="AV64" s="34"/>
      <c r="AW64" s="34"/>
      <c r="AX64" s="34"/>
      <c r="AY64" s="16"/>
      <c r="AZ64" s="16"/>
      <c r="BA64" s="16"/>
      <c r="BB64" s="16"/>
      <c r="BC64" s="16"/>
      <c r="BD64" s="16"/>
      <c r="BE64" s="16"/>
      <c r="BF64" s="16"/>
      <c r="BG64" s="35"/>
      <c r="BH64" s="36"/>
    </row>
    <row r="65" spans="3:60" ht="13.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3"/>
      <c r="AJ65" s="33"/>
      <c r="AK65" s="33"/>
      <c r="AL65" s="33"/>
      <c r="AM65" s="33"/>
      <c r="AN65" s="33"/>
      <c r="AO65" s="33"/>
      <c r="AP65" s="33"/>
      <c r="AQ65" s="34"/>
      <c r="AR65" s="34"/>
      <c r="AS65" s="34"/>
      <c r="AT65" s="34"/>
      <c r="AU65" s="34"/>
      <c r="AV65" s="34"/>
      <c r="AW65" s="34"/>
      <c r="AX65" s="34"/>
      <c r="AY65" s="16"/>
      <c r="AZ65" s="16"/>
      <c r="BA65" s="16"/>
      <c r="BB65" s="16"/>
      <c r="BC65" s="16"/>
      <c r="BD65" s="16"/>
      <c r="BE65" s="16"/>
      <c r="BF65" s="16"/>
      <c r="BG65" s="35"/>
      <c r="BH65" s="36"/>
    </row>
    <row r="66" spans="3:60" ht="13.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3"/>
      <c r="AJ66" s="33"/>
      <c r="AK66" s="33"/>
      <c r="AL66" s="33"/>
      <c r="AM66" s="33"/>
      <c r="AN66" s="33"/>
      <c r="AO66" s="33"/>
      <c r="AP66" s="33"/>
      <c r="AQ66" s="34"/>
      <c r="AR66" s="34"/>
      <c r="AS66" s="34"/>
      <c r="AT66" s="34"/>
      <c r="AU66" s="34"/>
      <c r="AV66" s="34"/>
      <c r="AW66" s="34"/>
      <c r="AX66" s="34"/>
      <c r="AY66" s="16"/>
      <c r="AZ66" s="16"/>
      <c r="BA66" s="16"/>
      <c r="BB66" s="16"/>
      <c r="BC66" s="16"/>
      <c r="BD66" s="16"/>
      <c r="BE66" s="16"/>
      <c r="BF66" s="16"/>
      <c r="BG66" s="35"/>
      <c r="BH66" s="36"/>
    </row>
    <row r="67" spans="3:60" ht="13.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3"/>
      <c r="AJ67" s="33"/>
      <c r="AK67" s="33"/>
      <c r="AL67" s="33"/>
      <c r="AM67" s="33"/>
      <c r="AN67" s="33"/>
      <c r="AO67" s="33"/>
      <c r="AP67" s="33"/>
      <c r="AQ67" s="34"/>
      <c r="AR67" s="34"/>
      <c r="AS67" s="34"/>
      <c r="AT67" s="34"/>
      <c r="AU67" s="34"/>
      <c r="AV67" s="34"/>
      <c r="AW67" s="34"/>
      <c r="AX67" s="34"/>
      <c r="AY67" s="16"/>
      <c r="AZ67" s="16"/>
      <c r="BA67" s="16"/>
      <c r="BB67" s="16"/>
      <c r="BC67" s="16"/>
      <c r="BD67" s="16"/>
      <c r="BE67" s="16"/>
      <c r="BF67" s="16"/>
      <c r="BG67" s="35"/>
      <c r="BH67" s="36"/>
    </row>
    <row r="68" spans="3:60" ht="13.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3"/>
      <c r="AJ68" s="33"/>
      <c r="AK68" s="33"/>
      <c r="AL68" s="33"/>
      <c r="AM68" s="33"/>
      <c r="AN68" s="33"/>
      <c r="AO68" s="33"/>
      <c r="AP68" s="33"/>
      <c r="AQ68" s="34"/>
      <c r="AR68" s="34"/>
      <c r="AS68" s="34"/>
      <c r="AT68" s="34"/>
      <c r="AU68" s="34"/>
      <c r="AV68" s="34"/>
      <c r="AW68" s="34"/>
      <c r="AX68" s="34"/>
      <c r="AY68" s="16"/>
      <c r="AZ68" s="16"/>
      <c r="BA68" s="16"/>
      <c r="BB68" s="16"/>
      <c r="BC68" s="16"/>
      <c r="BD68" s="16"/>
      <c r="BE68" s="16"/>
      <c r="BF68" s="16"/>
      <c r="BG68" s="35"/>
      <c r="BH68" s="36"/>
    </row>
    <row r="69" spans="3:60" ht="13.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3"/>
      <c r="AJ69" s="33"/>
      <c r="AK69" s="33"/>
      <c r="AL69" s="33"/>
      <c r="AM69" s="33"/>
      <c r="AN69" s="33"/>
      <c r="AO69" s="33"/>
      <c r="AP69" s="33"/>
      <c r="AQ69" s="34"/>
      <c r="AR69" s="34"/>
      <c r="AS69" s="34"/>
      <c r="AT69" s="34"/>
      <c r="AU69" s="34"/>
      <c r="AV69" s="34"/>
      <c r="AW69" s="34"/>
      <c r="AX69" s="34"/>
      <c r="AY69" s="16"/>
      <c r="AZ69" s="16"/>
      <c r="BA69" s="16"/>
      <c r="BB69" s="16"/>
      <c r="BC69" s="16"/>
      <c r="BD69" s="16"/>
      <c r="BE69" s="16"/>
      <c r="BF69" s="16"/>
      <c r="BG69" s="35"/>
      <c r="BH69" s="36"/>
    </row>
    <row r="70" spans="3:60" ht="13.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3"/>
      <c r="AJ70" s="33"/>
      <c r="AK70" s="33"/>
      <c r="AL70" s="33"/>
      <c r="AM70" s="33"/>
      <c r="AN70" s="33"/>
      <c r="AO70" s="33"/>
      <c r="AP70" s="33"/>
      <c r="AQ70" s="34"/>
      <c r="AR70" s="34"/>
      <c r="AS70" s="34"/>
      <c r="AT70" s="34"/>
      <c r="AU70" s="34"/>
      <c r="AV70" s="34"/>
      <c r="AW70" s="34"/>
      <c r="AX70" s="34"/>
      <c r="AY70" s="16"/>
      <c r="AZ70" s="16"/>
      <c r="BA70" s="16"/>
      <c r="BB70" s="16"/>
      <c r="BC70" s="16"/>
      <c r="BD70" s="16"/>
      <c r="BE70" s="16"/>
      <c r="BF70" s="16"/>
      <c r="BG70" s="35"/>
      <c r="BH70" s="36"/>
    </row>
    <row r="71" spans="3:60" ht="13.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3"/>
      <c r="AJ71" s="33"/>
      <c r="AK71" s="33"/>
      <c r="AL71" s="33"/>
      <c r="AM71" s="33"/>
      <c r="AN71" s="33"/>
      <c r="AO71" s="33"/>
      <c r="AP71" s="33"/>
      <c r="AQ71" s="34"/>
      <c r="AR71" s="34"/>
      <c r="AS71" s="34"/>
      <c r="AT71" s="34"/>
      <c r="AU71" s="34"/>
      <c r="AV71" s="34"/>
      <c r="AW71" s="34"/>
      <c r="AX71" s="34"/>
      <c r="AY71" s="16"/>
      <c r="AZ71" s="16"/>
      <c r="BA71" s="16"/>
      <c r="BB71" s="16"/>
      <c r="BC71" s="16"/>
      <c r="BD71" s="16"/>
      <c r="BE71" s="16"/>
      <c r="BF71" s="16"/>
      <c r="BG71" s="35"/>
      <c r="BH71" s="36"/>
    </row>
    <row r="72" spans="3:60" ht="13.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3"/>
      <c r="AJ72" s="33"/>
      <c r="AK72" s="33"/>
      <c r="AL72" s="33"/>
      <c r="AM72" s="33"/>
      <c r="AN72" s="33"/>
      <c r="AO72" s="33"/>
      <c r="AP72" s="33"/>
      <c r="AQ72" s="34"/>
      <c r="AR72" s="34"/>
      <c r="AS72" s="34"/>
      <c r="AT72" s="34"/>
      <c r="AU72" s="34"/>
      <c r="AV72" s="34"/>
      <c r="AW72" s="34"/>
      <c r="AX72" s="34"/>
      <c r="AY72" s="16"/>
      <c r="AZ72" s="16"/>
      <c r="BA72" s="16"/>
      <c r="BB72" s="16"/>
      <c r="BC72" s="16"/>
      <c r="BD72" s="16"/>
      <c r="BE72" s="16"/>
      <c r="BF72" s="16"/>
      <c r="BG72" s="35"/>
      <c r="BH72" s="36"/>
    </row>
    <row r="73" spans="3:60" ht="13.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16"/>
      <c r="AZ73" s="16"/>
      <c r="BA73" s="16"/>
      <c r="BB73" s="16"/>
      <c r="BC73" s="16"/>
      <c r="BD73" s="16"/>
      <c r="BE73" s="16"/>
      <c r="BF73" s="16"/>
      <c r="BG73" s="35"/>
      <c r="BH73" s="36"/>
    </row>
    <row r="74" spans="3:60" ht="13.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3"/>
      <c r="AJ74" s="33"/>
      <c r="AK74" s="33"/>
      <c r="AL74" s="33"/>
      <c r="AM74" s="33"/>
      <c r="AN74" s="33"/>
      <c r="AO74" s="33"/>
      <c r="AP74" s="33"/>
      <c r="AQ74" s="34"/>
      <c r="AR74" s="34"/>
      <c r="AS74" s="34"/>
      <c r="AT74" s="34"/>
      <c r="AU74" s="34"/>
      <c r="AV74" s="34"/>
      <c r="AW74" s="34"/>
      <c r="AX74" s="34"/>
      <c r="AY74" s="16"/>
      <c r="AZ74" s="16"/>
      <c r="BA74" s="16"/>
      <c r="BB74" s="16"/>
      <c r="BC74" s="16"/>
      <c r="BD74" s="16"/>
      <c r="BE74" s="16"/>
      <c r="BF74" s="16"/>
      <c r="BG74" s="35"/>
      <c r="BH74" s="36"/>
    </row>
    <row r="75" spans="3:60" ht="13.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3"/>
      <c r="AJ75" s="33"/>
      <c r="AK75" s="33"/>
      <c r="AL75" s="33"/>
      <c r="AM75" s="33"/>
      <c r="AN75" s="33"/>
      <c r="AO75" s="33"/>
      <c r="AP75" s="33"/>
      <c r="AQ75" s="34"/>
      <c r="AR75" s="34"/>
      <c r="AS75" s="34"/>
      <c r="AT75" s="34"/>
      <c r="AU75" s="34"/>
      <c r="AV75" s="34"/>
      <c r="AW75" s="34"/>
      <c r="AX75" s="34"/>
      <c r="AY75" s="16"/>
      <c r="AZ75" s="16"/>
      <c r="BA75" s="16"/>
      <c r="BB75" s="16"/>
      <c r="BC75" s="16"/>
      <c r="BD75" s="16"/>
      <c r="BE75" s="16"/>
      <c r="BF75" s="16"/>
      <c r="BG75" s="35"/>
      <c r="BH75" s="36"/>
    </row>
  </sheetData>
  <sheetProtection sort="0" autoFilter="0"/>
  <autoFilter ref="B5:B16"/>
  <mergeCells count="110">
    <mergeCell ref="AA4:AD5"/>
    <mergeCell ref="AE13:AH13"/>
    <mergeCell ref="AE14:AH14"/>
    <mergeCell ref="AE15:AH15"/>
    <mergeCell ref="AE4:AH5"/>
    <mergeCell ref="G4:J5"/>
    <mergeCell ref="K4:N5"/>
    <mergeCell ref="O4:R5"/>
    <mergeCell ref="S4:V5"/>
    <mergeCell ref="W4:Z5"/>
    <mergeCell ref="AA15:AD15"/>
    <mergeCell ref="AE6:AH6"/>
    <mergeCell ref="AE7:AH7"/>
    <mergeCell ref="AE8:AH8"/>
    <mergeCell ref="AE9:AH9"/>
    <mergeCell ref="AE10:AH10"/>
    <mergeCell ref="AE11:AH11"/>
    <mergeCell ref="AE12:AH12"/>
    <mergeCell ref="W15:Z15"/>
    <mergeCell ref="AA6:AD6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S15:V15"/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O15:R1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K8:N8"/>
    <mergeCell ref="K9:N9"/>
    <mergeCell ref="K10:N10"/>
    <mergeCell ref="K13:N13"/>
    <mergeCell ref="O13:R13"/>
    <mergeCell ref="O14:R14"/>
    <mergeCell ref="A20:B21"/>
    <mergeCell ref="A1:BH1"/>
    <mergeCell ref="BG4:BG5"/>
    <mergeCell ref="A4:A5"/>
    <mergeCell ref="U2:BH2"/>
    <mergeCell ref="Q21:V21"/>
    <mergeCell ref="K11:N11"/>
    <mergeCell ref="G15:J15"/>
    <mergeCell ref="K6:N6"/>
    <mergeCell ref="K15:N15"/>
    <mergeCell ref="J20:P21"/>
    <mergeCell ref="W20:AF21"/>
    <mergeCell ref="BH4:BH5"/>
    <mergeCell ref="AY20:BD21"/>
    <mergeCell ref="BE21:BH21"/>
    <mergeCell ref="G6:J6"/>
    <mergeCell ref="K12:N12"/>
    <mergeCell ref="G7:J7"/>
    <mergeCell ref="K14:N14"/>
    <mergeCell ref="O6:R6"/>
    <mergeCell ref="K16:N16"/>
    <mergeCell ref="B8:F8"/>
    <mergeCell ref="B9:F9"/>
    <mergeCell ref="B10:F10"/>
    <mergeCell ref="K7:N7"/>
    <mergeCell ref="U3:BH3"/>
    <mergeCell ref="O7:R7"/>
    <mergeCell ref="O8:R8"/>
    <mergeCell ref="O9:R9"/>
    <mergeCell ref="O10:R10"/>
    <mergeCell ref="B16:F16"/>
    <mergeCell ref="B4:F5"/>
    <mergeCell ref="B6:F6"/>
    <mergeCell ref="B7:F7"/>
    <mergeCell ref="G8:J8"/>
    <mergeCell ref="G16:J16"/>
    <mergeCell ref="AE16:AH16"/>
    <mergeCell ref="O16:R16"/>
    <mergeCell ref="S16:V16"/>
    <mergeCell ref="W16:Z16"/>
    <mergeCell ref="C3:T3"/>
    <mergeCell ref="G9:J9"/>
    <mergeCell ref="G10:J10"/>
    <mergeCell ref="G11:J11"/>
    <mergeCell ref="G12:J12"/>
    <mergeCell ref="AA16:AD16"/>
    <mergeCell ref="C2:Q2"/>
    <mergeCell ref="B11:F11"/>
    <mergeCell ref="B12:F12"/>
    <mergeCell ref="B13:F13"/>
    <mergeCell ref="B14:F14"/>
    <mergeCell ref="B15:F15"/>
    <mergeCell ref="O11:R11"/>
    <mergeCell ref="O12:R12"/>
    <mergeCell ref="G13:J13"/>
    <mergeCell ref="G14:J1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4"/>
  <sheetViews>
    <sheetView zoomScalePageLayoutView="0" workbookViewId="0" topLeftCell="A16">
      <selection activeCell="X10" sqref="X10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199" t="s">
        <v>106</v>
      </c>
      <c r="B1" s="199"/>
      <c r="C1" s="199"/>
      <c r="D1" s="199"/>
      <c r="E1" s="199"/>
      <c r="F1" s="199"/>
      <c r="G1" s="199"/>
      <c r="H1" s="199"/>
    </row>
    <row r="2" spans="1:57" ht="21" customHeight="1" outlineLevel="1">
      <c r="A2" s="228" t="str">
        <f>HYPERLINK('[4]реквизиты'!$K$7)</f>
        <v>ПРОТОКОЛ КОМАНДНОГО ПЕРВЕНСТВА</v>
      </c>
      <c r="B2" s="228"/>
      <c r="C2" s="228"/>
      <c r="D2" s="228"/>
      <c r="E2" s="228"/>
      <c r="F2" s="228"/>
      <c r="G2" s="228"/>
      <c r="H2" s="228"/>
      <c r="I2" s="84"/>
      <c r="J2" s="84"/>
      <c r="K2" s="8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2"/>
      <c r="AA2" s="72"/>
      <c r="AB2" s="72"/>
      <c r="AC2" s="72"/>
      <c r="AD2" s="72"/>
      <c r="AE2" s="72"/>
      <c r="AF2" s="72"/>
      <c r="AG2" s="72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7" ht="16.5" outlineLevel="1" thickBot="1">
      <c r="A3" s="219" t="str">
        <f>HYPERLINK('[4]реквизиты'!$K$10)</f>
        <v>среди округов</v>
      </c>
      <c r="B3" s="219"/>
      <c r="C3" s="219"/>
      <c r="D3" s="219"/>
      <c r="E3" s="219"/>
      <c r="F3" s="219"/>
      <c r="G3" s="219"/>
      <c r="H3" s="219"/>
      <c r="I3" s="71"/>
      <c r="J3" s="71"/>
      <c r="K3" s="71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3"/>
      <c r="AA3" s="73"/>
      <c r="AB3" s="73"/>
      <c r="AC3" s="73"/>
      <c r="AD3" s="73"/>
      <c r="AE3" s="73"/>
      <c r="AF3" s="73"/>
      <c r="AG3" s="73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>
        <f>SUM(AV4,AW4,AX4)</f>
        <v>0</v>
      </c>
      <c r="AW3" s="215"/>
      <c r="AX3" s="215"/>
      <c r="AY3" s="215"/>
      <c r="AZ3" s="215"/>
      <c r="BA3" s="215"/>
      <c r="BB3" s="215"/>
      <c r="BC3" s="215"/>
      <c r="BD3" s="215"/>
      <c r="BE3" s="215"/>
    </row>
    <row r="4" spans="2:57" ht="42.75" customHeight="1" outlineLevel="1" thickBot="1">
      <c r="B4" s="83"/>
      <c r="C4" s="83"/>
      <c r="D4" s="220" t="str">
        <f>HYPERLINK('[2]реквизиты'!$A$2)</f>
        <v>II Всероссийская летняя Универсиада 2010г.</v>
      </c>
      <c r="E4" s="221"/>
      <c r="F4" s="222"/>
      <c r="G4" s="92"/>
      <c r="H4" s="92"/>
      <c r="I4" s="92"/>
      <c r="J4" s="92"/>
      <c r="K4" s="92"/>
      <c r="L4" s="92"/>
      <c r="M4" s="92"/>
      <c r="N4" s="70"/>
      <c r="O4" s="70"/>
      <c r="P4" s="70"/>
      <c r="Q4" s="70"/>
      <c r="R4" s="70" t="s">
        <v>4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2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</row>
    <row r="5" spans="1:57" ht="15.75" customHeight="1">
      <c r="A5" s="216" t="str">
        <f>HYPERLINK('[2]реквизиты'!$A$3)</f>
        <v>25-28 июня 2010г.</v>
      </c>
      <c r="B5" s="217"/>
      <c r="C5" s="217"/>
      <c r="D5" s="217"/>
      <c r="E5" s="217"/>
      <c r="F5" s="217"/>
      <c r="G5" s="217"/>
      <c r="H5" s="217"/>
      <c r="I5" s="85"/>
      <c r="J5" s="85"/>
      <c r="K5" s="85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</row>
    <row r="6" spans="1:7" ht="6" customHeight="1" thickBot="1">
      <c r="A6" s="20"/>
      <c r="G6" s="18"/>
    </row>
    <row r="7" spans="4:40" s="21" customFormat="1" ht="20.25" customHeight="1">
      <c r="D7" s="225" t="s">
        <v>57</v>
      </c>
      <c r="E7" s="223" t="s">
        <v>66</v>
      </c>
      <c r="F7" s="229" t="s">
        <v>103</v>
      </c>
      <c r="AL7" s="44"/>
      <c r="AM7" s="45"/>
      <c r="AN7" s="46"/>
    </row>
    <row r="8" spans="4:40" s="21" customFormat="1" ht="12" customHeight="1" thickBot="1">
      <c r="D8" s="226"/>
      <c r="E8" s="224"/>
      <c r="F8" s="230"/>
      <c r="AL8" s="44"/>
      <c r="AM8" s="45"/>
      <c r="AN8" s="46"/>
    </row>
    <row r="9" spans="4:40" s="21" customFormat="1" ht="30" customHeight="1">
      <c r="D9" s="121">
        <v>1</v>
      </c>
      <c r="E9" s="126" t="s">
        <v>58</v>
      </c>
      <c r="F9" s="87">
        <v>47</v>
      </c>
      <c r="J9" s="86"/>
      <c r="N9" s="86" t="e">
        <f>SUM(CУБЪЕКТЫ!#REF!)</f>
        <v>#REF!</v>
      </c>
      <c r="AL9" s="44"/>
      <c r="AM9" s="45"/>
      <c r="AN9" s="46"/>
    </row>
    <row r="10" spans="4:40" s="21" customFormat="1" ht="30" customHeight="1">
      <c r="D10" s="120">
        <v>2</v>
      </c>
      <c r="E10" s="127" t="s">
        <v>60</v>
      </c>
      <c r="F10" s="88">
        <v>34</v>
      </c>
      <c r="J10" s="86"/>
      <c r="N10" s="86">
        <f>SUM('[6]CУБЪЕКТЫ'!$BG$23:$BG$32)</f>
        <v>0</v>
      </c>
      <c r="AL10" s="44"/>
      <c r="AM10" s="45"/>
      <c r="AN10" s="46"/>
    </row>
    <row r="11" spans="4:40" s="21" customFormat="1" ht="30" customHeight="1">
      <c r="D11" s="122">
        <v>3</v>
      </c>
      <c r="E11" s="128" t="s">
        <v>59</v>
      </c>
      <c r="F11" s="89">
        <v>31</v>
      </c>
      <c r="J11" s="86"/>
      <c r="N11" s="86">
        <f>SUM('[6]CУБЪЕКТЫ'!$BG$33:$BG$45)</f>
        <v>0</v>
      </c>
      <c r="AL11" s="44"/>
      <c r="AM11" s="45"/>
      <c r="AN11" s="46"/>
    </row>
    <row r="12" spans="4:40" s="21" customFormat="1" ht="30" customHeight="1">
      <c r="D12" s="80">
        <v>4</v>
      </c>
      <c r="E12" s="79" t="s">
        <v>63</v>
      </c>
      <c r="F12" s="90">
        <v>16</v>
      </c>
      <c r="J12" s="86"/>
      <c r="N12" s="86">
        <f>SUM('[6]CУБЪЕКТЫ'!$BG$46:$BG$59)</f>
        <v>0</v>
      </c>
      <c r="AL12" s="44"/>
      <c r="AM12" s="45"/>
      <c r="AN12" s="46"/>
    </row>
    <row r="13" spans="4:40" s="21" customFormat="1" ht="30" customHeight="1">
      <c r="D13" s="80">
        <v>5</v>
      </c>
      <c r="E13" s="79" t="s">
        <v>65</v>
      </c>
      <c r="F13" s="90">
        <v>12</v>
      </c>
      <c r="J13" s="86"/>
      <c r="N13" s="86">
        <f>SUM('[6]CУБЪЕКТЫ'!$BG$60:$BG$65)</f>
        <v>0</v>
      </c>
      <c r="AL13" s="44"/>
      <c r="AM13" s="45"/>
      <c r="AN13" s="46"/>
    </row>
    <row r="14" spans="4:40" s="21" customFormat="1" ht="30" customHeight="1">
      <c r="D14" s="80">
        <v>6</v>
      </c>
      <c r="E14" s="79" t="s">
        <v>61</v>
      </c>
      <c r="F14" s="90">
        <v>12</v>
      </c>
      <c r="J14" s="86"/>
      <c r="N14" s="86">
        <f>SUM('[6]CУБЪЕКТЫ'!$BG$66:$BG$79)</f>
        <v>0</v>
      </c>
      <c r="AL14" s="44"/>
      <c r="AM14" s="45"/>
      <c r="AN14" s="46"/>
    </row>
    <row r="15" spans="4:40" s="21" customFormat="1" ht="30" customHeight="1">
      <c r="D15" s="80">
        <v>7</v>
      </c>
      <c r="E15" s="79" t="s">
        <v>104</v>
      </c>
      <c r="F15" s="90">
        <v>11</v>
      </c>
      <c r="J15" s="86"/>
      <c r="N15" s="86">
        <f>SUM('[6]CУБЪЕКТЫ'!$BG$80:$BG$89)</f>
        <v>0</v>
      </c>
      <c r="AL15" s="44"/>
      <c r="AM15" s="45"/>
      <c r="AN15" s="46"/>
    </row>
    <row r="16" spans="4:39" s="21" customFormat="1" ht="30" customHeight="1">
      <c r="D16" s="80">
        <v>8</v>
      </c>
      <c r="E16" s="79" t="s">
        <v>100</v>
      </c>
      <c r="F16" s="90">
        <v>8</v>
      </c>
      <c r="J16" s="86"/>
      <c r="N16" s="86">
        <f>SUM('[6]CУБЪЕКТЫ'!$BG$90)</f>
        <v>0</v>
      </c>
      <c r="AL16" s="43"/>
      <c r="AM16" s="46"/>
    </row>
    <row r="17" spans="4:38" s="21" customFormat="1" ht="30" customHeight="1" thickBot="1">
      <c r="D17" s="81">
        <v>9</v>
      </c>
      <c r="E17" s="82" t="s">
        <v>105</v>
      </c>
      <c r="F17" s="91">
        <v>5</v>
      </c>
      <c r="J17" s="86"/>
      <c r="N17" s="86">
        <f>SUM('[6]CУБЪЕКТЫ'!$BG$91)</f>
        <v>0</v>
      </c>
      <c r="AL17" s="43"/>
    </row>
    <row r="18" spans="7:38" s="22" customFormat="1" ht="16.5">
      <c r="G18" s="23"/>
      <c r="J18" s="124"/>
      <c r="AL18" s="43"/>
    </row>
    <row r="19" spans="7:10" s="22" customFormat="1" ht="7.5" customHeight="1">
      <c r="G19" s="23"/>
      <c r="J19" s="124"/>
    </row>
    <row r="20" spans="1:10" s="22" customFormat="1" ht="168.75" customHeight="1">
      <c r="A20" s="26"/>
      <c r="B20" s="27"/>
      <c r="C20" s="27"/>
      <c r="D20" s="27"/>
      <c r="E20" s="27"/>
      <c r="J20" s="124"/>
    </row>
    <row r="21" spans="1:8" s="22" customFormat="1" ht="48" customHeight="1">
      <c r="A21" s="93"/>
      <c r="B21" s="94"/>
      <c r="C21" s="94"/>
      <c r="D21" s="95"/>
      <c r="E21" s="18"/>
      <c r="F21" s="47"/>
      <c r="G21" s="218"/>
      <c r="H21" s="218"/>
    </row>
    <row r="22" spans="1:8" s="22" customFormat="1" ht="16.5">
      <c r="A22" s="96" t="str">
        <f>HYPERLINK('[5]реквизиты'!$A$6)</f>
        <v>Гл. судья, судья МК</v>
      </c>
      <c r="B22" s="18"/>
      <c r="C22" s="95"/>
      <c r="D22" s="95"/>
      <c r="E22" s="18"/>
      <c r="F22" s="227" t="str">
        <f>HYPERLINK('[2]реквизиты'!$G$6)</f>
        <v>Лебедев А.А.</v>
      </c>
      <c r="G22" s="227"/>
      <c r="H22" s="227"/>
    </row>
    <row r="23" spans="1:38" s="22" customFormat="1" ht="16.5">
      <c r="A23" s="18"/>
      <c r="B23" s="18"/>
      <c r="C23" s="18"/>
      <c r="D23" s="95"/>
      <c r="E23" s="118"/>
      <c r="F23" s="214" t="str">
        <f>HYPERLINK('[2]реквизиты'!$G$7)</f>
        <v>г.Москва</v>
      </c>
      <c r="G23" s="214"/>
      <c r="H23" s="214"/>
      <c r="AL23" s="43"/>
    </row>
    <row r="24" spans="1:38" s="22" customFormat="1" ht="16.5">
      <c r="A24" s="18"/>
      <c r="B24" s="95"/>
      <c r="C24" s="95"/>
      <c r="D24" s="95"/>
      <c r="E24" s="95"/>
      <c r="F24" s="227" t="str">
        <f>HYPERLINK('[2]реквизиты'!$G$8)</f>
        <v>Пчелов С.Г.</v>
      </c>
      <c r="G24" s="227"/>
      <c r="H24" s="227"/>
      <c r="AL24" s="43"/>
    </row>
    <row r="25" spans="1:38" s="22" customFormat="1" ht="16.5">
      <c r="A25" s="96" t="str">
        <f>HYPERLINK('[5]реквизиты'!$A$8)</f>
        <v>Гл. секретарь, судья МК</v>
      </c>
      <c r="B25" s="18"/>
      <c r="C25" s="95"/>
      <c r="D25" s="95"/>
      <c r="E25" s="119"/>
      <c r="F25" s="214" t="str">
        <f>HYPERLINK('[2]реквизиты'!$G$9)</f>
        <v>г.Чебоксары</v>
      </c>
      <c r="G25" s="214"/>
      <c r="H25" s="214"/>
      <c r="AL25" s="43"/>
    </row>
    <row r="26" spans="1:38" s="22" customFormat="1" ht="16.5">
      <c r="A26" s="18"/>
      <c r="B26" s="95"/>
      <c r="C26" s="95"/>
      <c r="D26" s="95"/>
      <c r="E26" s="95"/>
      <c r="F26" s="74"/>
      <c r="G26" s="23"/>
      <c r="AL26" s="43"/>
    </row>
    <row r="27" spans="7:38" s="24" customFormat="1" ht="15.75">
      <c r="G27" s="25"/>
      <c r="AL27" s="43"/>
    </row>
    <row r="28" spans="3:38" ht="15.75">
      <c r="C28" s="18"/>
      <c r="D28" s="18"/>
      <c r="E28" s="18"/>
      <c r="F28" s="18"/>
      <c r="AL28" s="43"/>
    </row>
    <row r="29" spans="3:38" ht="15.75">
      <c r="C29" s="18"/>
      <c r="D29" s="18"/>
      <c r="E29" s="18"/>
      <c r="F29" s="18"/>
      <c r="AL29" s="43"/>
    </row>
    <row r="30" spans="3:38" ht="16.5">
      <c r="C30" s="18"/>
      <c r="D30" s="18"/>
      <c r="E30" s="18"/>
      <c r="F30" s="18"/>
      <c r="K30" s="22"/>
      <c r="L30" s="22"/>
      <c r="M30" s="22"/>
      <c r="AL30" s="43"/>
    </row>
    <row r="31" spans="3:38" ht="16.5">
      <c r="C31" s="18"/>
      <c r="D31" s="18"/>
      <c r="E31" s="18"/>
      <c r="F31" s="18"/>
      <c r="K31" s="22"/>
      <c r="L31" s="22"/>
      <c r="M31" s="22"/>
      <c r="AL31" s="43"/>
    </row>
    <row r="32" spans="3:38" ht="16.5">
      <c r="C32" s="18"/>
      <c r="D32" s="18"/>
      <c r="E32" s="18"/>
      <c r="F32" s="18"/>
      <c r="K32" s="22"/>
      <c r="L32" s="22"/>
      <c r="M32" s="22"/>
      <c r="AL32" s="43"/>
    </row>
    <row r="33" spans="3:38" ht="16.5">
      <c r="C33" s="18"/>
      <c r="D33" s="18"/>
      <c r="E33" s="18"/>
      <c r="F33" s="18"/>
      <c r="K33" s="22"/>
      <c r="L33" s="22"/>
      <c r="M33" s="22"/>
      <c r="AL33" s="43"/>
    </row>
    <row r="37" ht="15.75">
      <c r="AL37" s="43"/>
    </row>
    <row r="38" ht="15.75">
      <c r="AL38" s="43"/>
    </row>
    <row r="39" ht="15.75">
      <c r="AL39" s="43"/>
    </row>
    <row r="42" ht="15.75">
      <c r="AL42" s="43"/>
    </row>
    <row r="43" ht="15.75">
      <c r="AL43" s="43"/>
    </row>
    <row r="44" ht="15.75">
      <c r="AL44" s="43"/>
    </row>
    <row r="45" ht="15.75">
      <c r="AL45" s="43"/>
    </row>
    <row r="46" ht="15.75">
      <c r="AL46" s="43"/>
    </row>
    <row r="47" ht="15.75">
      <c r="AL47" s="43"/>
    </row>
    <row r="48" ht="15.75">
      <c r="AL48" s="43"/>
    </row>
    <row r="49" ht="15.75">
      <c r="AL49" s="43"/>
    </row>
    <row r="50" ht="15.75">
      <c r="AL50" s="43"/>
    </row>
    <row r="51" ht="15.75">
      <c r="AL51" s="43"/>
    </row>
    <row r="52" ht="15.75">
      <c r="AL52" s="43"/>
    </row>
    <row r="53" ht="15.75">
      <c r="AL53" s="43"/>
    </row>
    <row r="54" ht="15.75">
      <c r="AL54" s="43"/>
    </row>
    <row r="55" ht="15.75">
      <c r="AL55" s="43"/>
    </row>
    <row r="57" ht="15.75">
      <c r="AL57" s="43"/>
    </row>
    <row r="58" ht="15.75">
      <c r="AL58" s="43"/>
    </row>
    <row r="59" ht="15.75">
      <c r="AL59" s="43"/>
    </row>
    <row r="60" ht="15.75">
      <c r="AL60" s="43"/>
    </row>
    <row r="61" ht="15.75">
      <c r="AL61" s="43"/>
    </row>
    <row r="62" ht="15.75">
      <c r="AL62" s="43"/>
    </row>
    <row r="63" ht="15.75">
      <c r="AL63" s="43"/>
    </row>
    <row r="64" ht="15.75">
      <c r="AL64" s="43"/>
    </row>
  </sheetData>
  <sheetProtection sort="0" autoFilter="0"/>
  <mergeCells count="15">
    <mergeCell ref="A1:H1"/>
    <mergeCell ref="F22:H22"/>
    <mergeCell ref="F24:H24"/>
    <mergeCell ref="F23:H23"/>
    <mergeCell ref="A2:H2"/>
    <mergeCell ref="F7:F8"/>
    <mergeCell ref="F25:H25"/>
    <mergeCell ref="AH3:BE3"/>
    <mergeCell ref="AH5:BE5"/>
    <mergeCell ref="A5:H5"/>
    <mergeCell ref="G21:H21"/>
    <mergeCell ref="A3:H3"/>
    <mergeCell ref="D4:F4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09">
        <v>1</v>
      </c>
      <c r="B1" s="98" t="s">
        <v>62</v>
      </c>
      <c r="C1" s="99" t="s">
        <v>83</v>
      </c>
      <c r="D1" s="4"/>
    </row>
    <row r="2" spans="1:4" s="1" customFormat="1" ht="12.75">
      <c r="A2" s="109">
        <v>2</v>
      </c>
      <c r="B2" s="100" t="s">
        <v>62</v>
      </c>
      <c r="C2" s="101" t="s">
        <v>91</v>
      </c>
      <c r="D2" s="3"/>
    </row>
    <row r="3" spans="1:4" s="1" customFormat="1" ht="12.75">
      <c r="A3" s="109">
        <v>3</v>
      </c>
      <c r="B3" s="100" t="s">
        <v>62</v>
      </c>
      <c r="C3" s="101" t="s">
        <v>12</v>
      </c>
      <c r="D3" s="3"/>
    </row>
    <row r="4" spans="1:4" s="1" customFormat="1" ht="12.75">
      <c r="A4" s="109">
        <v>4</v>
      </c>
      <c r="B4" s="100" t="s">
        <v>62</v>
      </c>
      <c r="C4" s="101" t="s">
        <v>93</v>
      </c>
      <c r="D4" s="3"/>
    </row>
    <row r="5" spans="1:4" s="1" customFormat="1" ht="12.75">
      <c r="A5" s="109">
        <v>5</v>
      </c>
      <c r="B5" s="100" t="s">
        <v>62</v>
      </c>
      <c r="C5" s="101" t="s">
        <v>20</v>
      </c>
      <c r="D5" s="3"/>
    </row>
    <row r="6" spans="1:4" s="1" customFormat="1" ht="12.75">
      <c r="A6" s="109">
        <v>6</v>
      </c>
      <c r="B6" s="100" t="s">
        <v>62</v>
      </c>
      <c r="C6" s="101" t="s">
        <v>80</v>
      </c>
      <c r="D6" s="3"/>
    </row>
    <row r="7" spans="1:4" s="1" customFormat="1" ht="12.75">
      <c r="A7" s="109">
        <v>7</v>
      </c>
      <c r="B7" s="100" t="s">
        <v>62</v>
      </c>
      <c r="C7" s="101" t="s">
        <v>99</v>
      </c>
      <c r="D7" s="3"/>
    </row>
    <row r="8" spans="1:4" s="1" customFormat="1" ht="12.75">
      <c r="A8" s="109">
        <v>8</v>
      </c>
      <c r="B8" s="100" t="s">
        <v>62</v>
      </c>
      <c r="C8" s="101" t="s">
        <v>34</v>
      </c>
      <c r="D8" s="3"/>
    </row>
    <row r="9" spans="1:4" s="1" customFormat="1" ht="12.75">
      <c r="A9" s="109">
        <v>9</v>
      </c>
      <c r="B9" s="100" t="s">
        <v>62</v>
      </c>
      <c r="C9" s="101" t="s">
        <v>82</v>
      </c>
      <c r="D9" s="3"/>
    </row>
    <row r="10" spans="1:4" s="1" customFormat="1" ht="13.5" thickBot="1">
      <c r="A10" s="109">
        <v>10</v>
      </c>
      <c r="B10" s="102" t="s">
        <v>62</v>
      </c>
      <c r="C10" s="103" t="s">
        <v>97</v>
      </c>
      <c r="D10" s="3"/>
    </row>
    <row r="11" spans="1:4" s="1" customFormat="1" ht="12.75">
      <c r="A11" s="110">
        <v>1</v>
      </c>
      <c r="B11" s="98" t="s">
        <v>63</v>
      </c>
      <c r="C11" s="105" t="s">
        <v>52</v>
      </c>
      <c r="D11" s="3"/>
    </row>
    <row r="12" spans="1:4" s="1" customFormat="1" ht="12.75">
      <c r="A12" s="110">
        <v>2</v>
      </c>
      <c r="B12" s="100" t="s">
        <v>63</v>
      </c>
      <c r="C12" s="101" t="s">
        <v>15</v>
      </c>
      <c r="D12" s="3"/>
    </row>
    <row r="13" spans="1:4" s="1" customFormat="1" ht="12.75">
      <c r="A13" s="110">
        <v>3</v>
      </c>
      <c r="B13" s="100" t="s">
        <v>63</v>
      </c>
      <c r="C13" s="101" t="s">
        <v>72</v>
      </c>
      <c r="D13" s="3"/>
    </row>
    <row r="14" spans="1:4" s="1" customFormat="1" ht="12.75">
      <c r="A14" s="110">
        <v>4</v>
      </c>
      <c r="B14" s="106" t="s">
        <v>63</v>
      </c>
      <c r="C14" s="101" t="s">
        <v>73</v>
      </c>
      <c r="D14" s="3"/>
    </row>
    <row r="15" spans="1:4" s="1" customFormat="1" ht="12.75">
      <c r="A15" s="110">
        <v>5</v>
      </c>
      <c r="B15" s="100" t="s">
        <v>63</v>
      </c>
      <c r="C15" s="101" t="s">
        <v>23</v>
      </c>
      <c r="D15" s="3"/>
    </row>
    <row r="16" spans="1:4" s="1" customFormat="1" ht="12.75">
      <c r="A16" s="110">
        <v>6</v>
      </c>
      <c r="B16" s="100" t="s">
        <v>63</v>
      </c>
      <c r="C16" s="101" t="s">
        <v>27</v>
      </c>
      <c r="D16" s="3"/>
    </row>
    <row r="17" spans="1:4" s="1" customFormat="1" ht="12.75">
      <c r="A17" s="110">
        <v>7</v>
      </c>
      <c r="B17" s="106" t="s">
        <v>63</v>
      </c>
      <c r="C17" s="101" t="s">
        <v>88</v>
      </c>
      <c r="D17" s="2"/>
    </row>
    <row r="18" spans="1:4" s="1" customFormat="1" ht="12.75">
      <c r="A18" s="110">
        <v>8</v>
      </c>
      <c r="B18" s="100" t="s">
        <v>63</v>
      </c>
      <c r="C18" s="101" t="s">
        <v>50</v>
      </c>
      <c r="D18" s="3"/>
    </row>
    <row r="19" spans="1:4" s="1" customFormat="1" ht="12.75">
      <c r="A19" s="110">
        <v>9</v>
      </c>
      <c r="B19" s="100" t="s">
        <v>63</v>
      </c>
      <c r="C19" s="101" t="s">
        <v>32</v>
      </c>
      <c r="D19" s="3"/>
    </row>
    <row r="20" spans="1:4" s="1" customFormat="1" ht="12.75">
      <c r="A20" s="110">
        <v>10</v>
      </c>
      <c r="B20" s="100" t="s">
        <v>63</v>
      </c>
      <c r="C20" s="101" t="s">
        <v>33</v>
      </c>
      <c r="D20" s="2"/>
    </row>
    <row r="21" spans="1:4" s="1" customFormat="1" ht="12.75">
      <c r="A21" s="110">
        <v>11</v>
      </c>
      <c r="B21" s="100" t="s">
        <v>63</v>
      </c>
      <c r="C21" s="101" t="s">
        <v>38</v>
      </c>
      <c r="D21" s="3"/>
    </row>
    <row r="22" spans="1:4" s="1" customFormat="1" ht="12.75">
      <c r="A22" s="110">
        <v>12</v>
      </c>
      <c r="B22" s="106" t="s">
        <v>63</v>
      </c>
      <c r="C22" s="101" t="s">
        <v>76</v>
      </c>
      <c r="D22" s="3"/>
    </row>
    <row r="23" spans="1:4" s="1" customFormat="1" ht="12.75">
      <c r="A23" s="110">
        <v>13</v>
      </c>
      <c r="B23" s="100" t="s">
        <v>63</v>
      </c>
      <c r="C23" s="101" t="s">
        <v>43</v>
      </c>
      <c r="D23" s="3"/>
    </row>
    <row r="24" spans="1:4" s="1" customFormat="1" ht="13.5" thickBot="1">
      <c r="A24" s="110">
        <v>14</v>
      </c>
      <c r="B24" s="102" t="s">
        <v>63</v>
      </c>
      <c r="C24" s="103" t="s">
        <v>47</v>
      </c>
      <c r="D24" s="3"/>
    </row>
    <row r="25" spans="1:4" s="1" customFormat="1" ht="12.75">
      <c r="A25" s="111">
        <v>1</v>
      </c>
      <c r="B25" s="98" t="s">
        <v>60</v>
      </c>
      <c r="C25" s="99" t="s">
        <v>5</v>
      </c>
      <c r="D25" s="2"/>
    </row>
    <row r="26" spans="1:4" s="1" customFormat="1" ht="12.75">
      <c r="A26" s="111">
        <v>2</v>
      </c>
      <c r="B26" s="100" t="s">
        <v>60</v>
      </c>
      <c r="C26" s="101" t="s">
        <v>9</v>
      </c>
      <c r="D26" s="3"/>
    </row>
    <row r="27" spans="1:4" s="1" customFormat="1" ht="12.75">
      <c r="A27" s="111">
        <v>3</v>
      </c>
      <c r="B27" s="100" t="s">
        <v>60</v>
      </c>
      <c r="C27" s="101" t="s">
        <v>49</v>
      </c>
      <c r="D27" s="3"/>
    </row>
    <row r="28" spans="1:4" s="1" customFormat="1" ht="12.75">
      <c r="A28" s="111">
        <v>4</v>
      </c>
      <c r="B28" s="100" t="s">
        <v>60</v>
      </c>
      <c r="C28" s="101" t="s">
        <v>13</v>
      </c>
      <c r="D28" s="3"/>
    </row>
    <row r="29" spans="1:4" s="1" customFormat="1" ht="12.75">
      <c r="A29" s="111">
        <v>5</v>
      </c>
      <c r="B29" s="100" t="s">
        <v>60</v>
      </c>
      <c r="C29" s="101" t="s">
        <v>55</v>
      </c>
      <c r="D29" s="3"/>
    </row>
    <row r="30" spans="1:4" s="1" customFormat="1" ht="12.75">
      <c r="A30" s="111">
        <v>6</v>
      </c>
      <c r="B30" s="100" t="s">
        <v>60</v>
      </c>
      <c r="C30" s="101" t="s">
        <v>18</v>
      </c>
      <c r="D30" s="3"/>
    </row>
    <row r="31" spans="1:4" s="1" customFormat="1" ht="12.75">
      <c r="A31" s="111">
        <v>7</v>
      </c>
      <c r="B31" s="100" t="s">
        <v>60</v>
      </c>
      <c r="C31" s="101" t="s">
        <v>22</v>
      </c>
      <c r="D31" s="3"/>
    </row>
    <row r="32" spans="1:4" s="1" customFormat="1" ht="12.75">
      <c r="A32" s="111">
        <v>8</v>
      </c>
      <c r="B32" s="100" t="s">
        <v>60</v>
      </c>
      <c r="C32" s="101" t="s">
        <v>94</v>
      </c>
      <c r="D32" s="3"/>
    </row>
    <row r="33" spans="1:4" s="1" customFormat="1" ht="12.75">
      <c r="A33" s="111">
        <v>9</v>
      </c>
      <c r="B33" s="100" t="s">
        <v>60</v>
      </c>
      <c r="C33" s="101" t="s">
        <v>24</v>
      </c>
      <c r="D33" s="3"/>
    </row>
    <row r="34" spans="1:4" s="1" customFormat="1" ht="13.5" thickBot="1">
      <c r="A34" s="111">
        <v>10</v>
      </c>
      <c r="B34" s="102" t="s">
        <v>60</v>
      </c>
      <c r="C34" s="103" t="s">
        <v>29</v>
      </c>
      <c r="D34" s="3"/>
    </row>
    <row r="35" spans="1:4" s="1" customFormat="1" ht="12.75">
      <c r="A35" s="112">
        <v>1</v>
      </c>
      <c r="B35" s="107" t="s">
        <v>61</v>
      </c>
      <c r="C35" s="99" t="s">
        <v>92</v>
      </c>
      <c r="D35" s="3"/>
    </row>
    <row r="36" spans="1:4" s="1" customFormat="1" ht="12.75">
      <c r="A36" s="112">
        <v>2</v>
      </c>
      <c r="B36" s="100" t="s">
        <v>61</v>
      </c>
      <c r="C36" s="108" t="s">
        <v>67</v>
      </c>
      <c r="D36" s="3"/>
    </row>
    <row r="37" spans="1:4" s="1" customFormat="1" ht="12.75">
      <c r="A37" s="112">
        <v>3</v>
      </c>
      <c r="B37" s="100" t="s">
        <v>61</v>
      </c>
      <c r="C37" s="101" t="s">
        <v>77</v>
      </c>
      <c r="D37" s="3"/>
    </row>
    <row r="38" spans="1:4" s="1" customFormat="1" ht="12.75">
      <c r="A38" s="112">
        <v>4</v>
      </c>
      <c r="B38" s="100" t="s">
        <v>61</v>
      </c>
      <c r="C38" s="101" t="s">
        <v>53</v>
      </c>
      <c r="D38" s="3"/>
    </row>
    <row r="39" spans="1:4" s="1" customFormat="1" ht="12.75">
      <c r="A39" s="112">
        <v>5</v>
      </c>
      <c r="B39" s="100" t="s">
        <v>61</v>
      </c>
      <c r="C39" s="101" t="s">
        <v>10</v>
      </c>
      <c r="D39" s="2"/>
    </row>
    <row r="40" spans="1:4" s="1" customFormat="1" ht="12.75">
      <c r="A40" s="112">
        <v>6</v>
      </c>
      <c r="B40" s="100" t="s">
        <v>61</v>
      </c>
      <c r="C40" s="101" t="s">
        <v>14</v>
      </c>
      <c r="D40" s="3"/>
    </row>
    <row r="41" spans="1:4" s="1" customFormat="1" ht="12.75">
      <c r="A41" s="112">
        <v>7</v>
      </c>
      <c r="B41" s="100" t="s">
        <v>61</v>
      </c>
      <c r="C41" s="101" t="s">
        <v>79</v>
      </c>
      <c r="D41" s="3"/>
    </row>
    <row r="42" spans="1:4" s="1" customFormat="1" ht="12.75">
      <c r="A42" s="112">
        <v>8</v>
      </c>
      <c r="B42" s="100" t="s">
        <v>61</v>
      </c>
      <c r="C42" s="101" t="s">
        <v>25</v>
      </c>
      <c r="D42" s="3"/>
    </row>
    <row r="43" spans="1:4" s="1" customFormat="1" ht="12.75">
      <c r="A43" s="112">
        <v>9</v>
      </c>
      <c r="B43" s="100" t="s">
        <v>61</v>
      </c>
      <c r="C43" s="101" t="s">
        <v>26</v>
      </c>
      <c r="D43" s="3"/>
    </row>
    <row r="44" spans="1:4" s="1" customFormat="1" ht="12.75">
      <c r="A44" s="112">
        <v>10</v>
      </c>
      <c r="B44" s="106" t="s">
        <v>61</v>
      </c>
      <c r="C44" s="101" t="s">
        <v>89</v>
      </c>
      <c r="D44" s="3"/>
    </row>
    <row r="45" spans="1:4" s="1" customFormat="1" ht="12.75">
      <c r="A45" s="112">
        <v>11</v>
      </c>
      <c r="B45" s="100" t="s">
        <v>61</v>
      </c>
      <c r="C45" s="101" t="s">
        <v>75</v>
      </c>
      <c r="D45" s="3"/>
    </row>
    <row r="46" spans="1:4" s="1" customFormat="1" ht="12.75">
      <c r="A46" s="112">
        <v>12</v>
      </c>
      <c r="B46" s="100" t="s">
        <v>61</v>
      </c>
      <c r="C46" s="101" t="s">
        <v>95</v>
      </c>
      <c r="D46" s="3"/>
    </row>
    <row r="47" spans="1:4" s="1" customFormat="1" ht="12.75">
      <c r="A47" s="112">
        <v>13</v>
      </c>
      <c r="B47" s="100" t="s">
        <v>61</v>
      </c>
      <c r="C47" s="101" t="s">
        <v>56</v>
      </c>
      <c r="D47" s="3"/>
    </row>
    <row r="48" spans="1:4" s="1" customFormat="1" ht="13.5" thickBot="1">
      <c r="A48" s="112">
        <v>14</v>
      </c>
      <c r="B48" s="102" t="s">
        <v>61</v>
      </c>
      <c r="C48" s="103" t="s">
        <v>46</v>
      </c>
      <c r="D48" s="3"/>
    </row>
    <row r="49" spans="1:4" s="1" customFormat="1" ht="12.75">
      <c r="A49" s="114">
        <v>1</v>
      </c>
      <c r="B49" s="98" t="s">
        <v>65</v>
      </c>
      <c r="C49" s="99" t="s">
        <v>16</v>
      </c>
      <c r="D49" s="3"/>
    </row>
    <row r="50" spans="1:4" s="1" customFormat="1" ht="12.75">
      <c r="A50" s="114">
        <v>2</v>
      </c>
      <c r="B50" s="100" t="s">
        <v>65</v>
      </c>
      <c r="C50" s="101" t="s">
        <v>35</v>
      </c>
      <c r="D50" s="2"/>
    </row>
    <row r="51" spans="1:4" s="1" customFormat="1" ht="12.75">
      <c r="A51" s="114">
        <v>3</v>
      </c>
      <c r="B51" s="100" t="s">
        <v>65</v>
      </c>
      <c r="C51" s="101" t="s">
        <v>42</v>
      </c>
      <c r="D51" s="3"/>
    </row>
    <row r="52" spans="1:4" s="1" customFormat="1" ht="12.75">
      <c r="A52" s="114">
        <v>4</v>
      </c>
      <c r="B52" s="100" t="s">
        <v>65</v>
      </c>
      <c r="C52" s="101" t="s">
        <v>96</v>
      </c>
      <c r="D52" s="3"/>
    </row>
    <row r="53" spans="1:4" s="1" customFormat="1" ht="12.75">
      <c r="A53" s="114">
        <v>5</v>
      </c>
      <c r="B53" s="100" t="s">
        <v>65</v>
      </c>
      <c r="C53" s="101" t="s">
        <v>44</v>
      </c>
      <c r="D53" s="3"/>
    </row>
    <row r="54" spans="1:4" s="1" customFormat="1" ht="13.5" thickBot="1">
      <c r="A54" s="114">
        <v>6</v>
      </c>
      <c r="B54" s="102" t="s">
        <v>65</v>
      </c>
      <c r="C54" s="103" t="s">
        <v>98</v>
      </c>
      <c r="D54" s="3"/>
    </row>
    <row r="55" spans="1:4" s="1" customFormat="1" ht="12.75">
      <c r="A55" s="113">
        <v>1</v>
      </c>
      <c r="B55" s="98" t="s">
        <v>58</v>
      </c>
      <c r="C55" s="99" t="s">
        <v>85</v>
      </c>
      <c r="D55" s="3"/>
    </row>
    <row r="56" spans="1:4" s="1" customFormat="1" ht="12.75">
      <c r="A56" s="113">
        <v>2</v>
      </c>
      <c r="B56" s="100" t="s">
        <v>58</v>
      </c>
      <c r="C56" s="101" t="s">
        <v>6</v>
      </c>
      <c r="D56" s="3"/>
    </row>
    <row r="57" spans="1:4" s="1" customFormat="1" ht="12.75">
      <c r="A57" s="113">
        <v>3</v>
      </c>
      <c r="B57" s="100" t="s">
        <v>58</v>
      </c>
      <c r="C57" s="101" t="s">
        <v>7</v>
      </c>
      <c r="D57" s="2"/>
    </row>
    <row r="58" spans="1:4" s="1" customFormat="1" ht="12.75">
      <c r="A58" s="113">
        <v>4</v>
      </c>
      <c r="B58" s="100" t="s">
        <v>58</v>
      </c>
      <c r="C58" s="101" t="s">
        <v>40</v>
      </c>
      <c r="D58" s="3"/>
    </row>
    <row r="59" spans="1:4" s="1" customFormat="1" ht="12.75">
      <c r="A59" s="113">
        <v>5</v>
      </c>
      <c r="B59" s="106" t="s">
        <v>58</v>
      </c>
      <c r="C59" s="101" t="s">
        <v>86</v>
      </c>
      <c r="D59" s="3"/>
    </row>
    <row r="60" spans="1:4" s="1" customFormat="1" ht="12.75">
      <c r="A60" s="113">
        <v>6</v>
      </c>
      <c r="B60" s="100" t="s">
        <v>58</v>
      </c>
      <c r="C60" s="101" t="s">
        <v>11</v>
      </c>
      <c r="D60" s="3"/>
    </row>
    <row r="61" spans="1:4" s="1" customFormat="1" ht="12.75">
      <c r="A61" s="113">
        <v>7</v>
      </c>
      <c r="B61" s="100" t="s">
        <v>58</v>
      </c>
      <c r="C61" s="101" t="s">
        <v>87</v>
      </c>
      <c r="D61" s="3"/>
    </row>
    <row r="62" spans="1:4" s="1" customFormat="1" ht="12.75">
      <c r="A62" s="113">
        <v>8</v>
      </c>
      <c r="B62" s="100" t="s">
        <v>58</v>
      </c>
      <c r="C62" s="101" t="s">
        <v>17</v>
      </c>
      <c r="D62" s="2"/>
    </row>
    <row r="63" spans="1:4" s="1" customFormat="1" ht="12.75">
      <c r="A63" s="113">
        <v>9</v>
      </c>
      <c r="B63" s="100" t="s">
        <v>58</v>
      </c>
      <c r="C63" s="101" t="s">
        <v>19</v>
      </c>
      <c r="D63" s="3"/>
    </row>
    <row r="64" spans="1:4" s="1" customFormat="1" ht="12.75">
      <c r="A64" s="113">
        <v>10</v>
      </c>
      <c r="B64" s="100" t="s">
        <v>58</v>
      </c>
      <c r="C64" s="101" t="s">
        <v>21</v>
      </c>
      <c r="D64" s="3"/>
    </row>
    <row r="65" spans="1:4" s="1" customFormat="1" ht="12.75">
      <c r="A65" s="113">
        <v>11</v>
      </c>
      <c r="B65" s="100" t="s">
        <v>58</v>
      </c>
      <c r="C65" s="101" t="s">
        <v>28</v>
      </c>
      <c r="D65" s="3"/>
    </row>
    <row r="66" spans="1:4" s="1" customFormat="1" ht="12.75">
      <c r="A66" s="113">
        <v>12</v>
      </c>
      <c r="B66" s="100" t="s">
        <v>58</v>
      </c>
      <c r="C66" s="101" t="s">
        <v>31</v>
      </c>
      <c r="D66" s="3"/>
    </row>
    <row r="67" spans="1:4" s="1" customFormat="1" ht="12.75">
      <c r="A67" s="113">
        <v>13</v>
      </c>
      <c r="B67" s="100" t="s">
        <v>58</v>
      </c>
      <c r="C67" s="101" t="s">
        <v>36</v>
      </c>
      <c r="D67" s="3"/>
    </row>
    <row r="68" spans="1:4" s="1" customFormat="1" ht="12.75">
      <c r="A68" s="113">
        <v>14</v>
      </c>
      <c r="B68" s="100" t="s">
        <v>58</v>
      </c>
      <c r="C68" s="101" t="s">
        <v>37</v>
      </c>
      <c r="D68" s="2"/>
    </row>
    <row r="69" spans="1:4" s="1" customFormat="1" ht="12.75">
      <c r="A69" s="113">
        <v>15</v>
      </c>
      <c r="B69" s="100" t="s">
        <v>58</v>
      </c>
      <c r="C69" s="101" t="s">
        <v>39</v>
      </c>
      <c r="D69" s="3"/>
    </row>
    <row r="70" spans="1:4" s="1" customFormat="1" ht="12.75">
      <c r="A70" s="113">
        <v>16</v>
      </c>
      <c r="B70" s="100" t="s">
        <v>58</v>
      </c>
      <c r="C70" s="101" t="s">
        <v>41</v>
      </c>
      <c r="D70" s="3"/>
    </row>
    <row r="71" spans="1:4" s="1" customFormat="1" ht="13.5" thickBot="1">
      <c r="A71" s="113">
        <v>17</v>
      </c>
      <c r="B71" s="102" t="s">
        <v>58</v>
      </c>
      <c r="C71" s="103" t="s">
        <v>48</v>
      </c>
      <c r="D71" s="3"/>
    </row>
    <row r="72" spans="1:4" s="1" customFormat="1" ht="12.75">
      <c r="A72" s="110">
        <v>1</v>
      </c>
      <c r="B72" s="98" t="s">
        <v>59</v>
      </c>
      <c r="C72" s="105" t="s">
        <v>51</v>
      </c>
      <c r="D72" s="2"/>
    </row>
    <row r="73" spans="1:4" s="1" customFormat="1" ht="12.75">
      <c r="A73" s="110">
        <v>2</v>
      </c>
      <c r="B73" s="100" t="s">
        <v>59</v>
      </c>
      <c r="C73" s="101" t="s">
        <v>84</v>
      </c>
      <c r="D73" s="3"/>
    </row>
    <row r="74" spans="1:4" s="1" customFormat="1" ht="12.75">
      <c r="A74" s="110">
        <v>3</v>
      </c>
      <c r="B74" s="100" t="s">
        <v>59</v>
      </c>
      <c r="C74" s="101" t="s">
        <v>8</v>
      </c>
      <c r="D74" s="3"/>
    </row>
    <row r="75" spans="1:4" s="1" customFormat="1" ht="12.75">
      <c r="A75" s="110">
        <v>4</v>
      </c>
      <c r="B75" s="100" t="s">
        <v>59</v>
      </c>
      <c r="C75" s="101" t="s">
        <v>54</v>
      </c>
      <c r="D75" s="3"/>
    </row>
    <row r="76" spans="1:4" s="1" customFormat="1" ht="12.75">
      <c r="A76" s="110">
        <v>5</v>
      </c>
      <c r="B76" s="100" t="s">
        <v>59</v>
      </c>
      <c r="C76" s="101" t="s">
        <v>68</v>
      </c>
      <c r="D76" s="3"/>
    </row>
    <row r="77" spans="1:4" s="1" customFormat="1" ht="12.75">
      <c r="A77" s="110">
        <v>6</v>
      </c>
      <c r="B77" s="106" t="s">
        <v>59</v>
      </c>
      <c r="C77" s="101" t="s">
        <v>69</v>
      </c>
      <c r="D77" s="3"/>
    </row>
    <row r="78" spans="1:4" s="1" customFormat="1" ht="12.75">
      <c r="A78" s="110">
        <v>7</v>
      </c>
      <c r="B78" s="100" t="s">
        <v>59</v>
      </c>
      <c r="C78" s="101" t="s">
        <v>70</v>
      </c>
      <c r="D78" s="3"/>
    </row>
    <row r="79" spans="1:4" s="1" customFormat="1" ht="12.75">
      <c r="A79" s="110">
        <v>8</v>
      </c>
      <c r="B79" s="106" t="s">
        <v>59</v>
      </c>
      <c r="C79" s="101" t="s">
        <v>71</v>
      </c>
      <c r="D79" s="3"/>
    </row>
    <row r="80" spans="1:4" s="1" customFormat="1" ht="12.75">
      <c r="A80" s="110">
        <v>9</v>
      </c>
      <c r="B80" s="100" t="s">
        <v>59</v>
      </c>
      <c r="C80" s="101" t="s">
        <v>78</v>
      </c>
      <c r="D80" s="3"/>
    </row>
    <row r="81" spans="1:4" s="1" customFormat="1" ht="12.75">
      <c r="A81" s="110">
        <v>10</v>
      </c>
      <c r="B81" s="100" t="s">
        <v>59</v>
      </c>
      <c r="C81" s="101" t="s">
        <v>30</v>
      </c>
      <c r="D81" s="3"/>
    </row>
    <row r="82" spans="1:4" s="1" customFormat="1" ht="12.75">
      <c r="A82" s="110">
        <v>11</v>
      </c>
      <c r="B82" s="106" t="s">
        <v>59</v>
      </c>
      <c r="C82" s="101" t="s">
        <v>74</v>
      </c>
      <c r="D82" s="3"/>
    </row>
    <row r="83" spans="1:4" s="1" customFormat="1" ht="12.75">
      <c r="A83" s="110">
        <v>12</v>
      </c>
      <c r="B83" s="100" t="s">
        <v>59</v>
      </c>
      <c r="C83" s="101" t="s">
        <v>81</v>
      </c>
      <c r="D83" s="3"/>
    </row>
    <row r="84" spans="1:4" s="1" customFormat="1" ht="13.5" thickBot="1">
      <c r="A84" s="110">
        <v>13</v>
      </c>
      <c r="B84" s="102" t="s">
        <v>59</v>
      </c>
      <c r="C84" s="103" t="s">
        <v>45</v>
      </c>
      <c r="D84" s="3"/>
    </row>
    <row r="85" spans="2:3" s="1" customFormat="1" ht="12.75">
      <c r="B85" s="97" t="s">
        <v>3</v>
      </c>
      <c r="C85" s="104" t="s">
        <v>3</v>
      </c>
    </row>
    <row r="86" spans="2:3" s="1" customFormat="1" ht="12.75">
      <c r="B86" s="7" t="s">
        <v>64</v>
      </c>
      <c r="C86" s="6" t="s">
        <v>90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2010-06-27T11:33:23Z</cp:lastPrinted>
  <dcterms:created xsi:type="dcterms:W3CDTF">2006-10-09T17:47:22Z</dcterms:created>
  <dcterms:modified xsi:type="dcterms:W3CDTF">2010-06-27T11:50:07Z</dcterms:modified>
  <cp:category/>
  <cp:version/>
  <cp:contentType/>
  <cp:contentStatus/>
</cp:coreProperties>
</file>