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<sst xmlns="http://schemas.openxmlformats.org/spreadsheetml/2006/main" count="300" uniqueCount="83">
  <si>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</si>
  <si>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</si>
  <si>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</si>
  <si>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</si>
  <si>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</si>
  <si>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</si>
  <si>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</si>
  <si>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</si>
  <si>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</si>
  <si>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</si>
  <si>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</si>
  <si>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</si>
  <si>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</si>
  <si>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</si>
  <si>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</si>
  <si>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</si>
  <si>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</si>
  <si>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</si>
  <si>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</si>
  <si>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</si>
  <si>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</si>
  <si>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</si>
  <si>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</si>
  <si>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</si>
  <si>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</si>
  <si>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</si>
  <si>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</si>
  <si>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</si>
  <si>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</si>
  <si>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1993,КМС</t>
  </si>
  <si>
    <t>Брызгалов, Новикова</t>
  </si>
  <si>
    <t>Вуколов А.В.</t>
  </si>
  <si>
    <t>Набокова, Мавлютов</t>
  </si>
  <si>
    <t>ХМАО</t>
  </si>
  <si>
    <t>Феоктистов Ю.Н.</t>
  </si>
  <si>
    <t>Прохорин, Герасимов</t>
  </si>
  <si>
    <t>1995, 1</t>
  </si>
  <si>
    <t>Свердловская область</t>
  </si>
  <si>
    <t>Пляшкун Н.В.</t>
  </si>
  <si>
    <t>19-22 ноября 2010 г. Радужный</t>
  </si>
  <si>
    <t>Протокол хода соревнований Первенства УрФО по самбо среди юношей и девушек 1993-1994г.р.</t>
  </si>
  <si>
    <t>Перминов И.Р.</t>
  </si>
  <si>
    <t>/г. Н. Тагил/</t>
  </si>
  <si>
    <t>екретарь, судья МК</t>
  </si>
  <si>
    <t>Новоселов С.П.</t>
  </si>
  <si>
    <t>/г. Н-Вартовск/</t>
  </si>
  <si>
    <t xml:space="preserve">19-22 ноября 2010 г. Радужный </t>
  </si>
  <si>
    <t>судья МК</t>
  </si>
  <si>
    <t>1994,КМС</t>
  </si>
  <si>
    <t>Свердловская</t>
  </si>
  <si>
    <t>3</t>
  </si>
  <si>
    <t>Протокол взвешивания.  Первенства УрФо по самбо среди юношей и девушек 1993-1994г.р.</t>
  </si>
  <si>
    <t>Гл. Судья, судья МК</t>
  </si>
  <si>
    <t>Перминов И. Р.</t>
  </si>
  <si>
    <t>Гл. Секретарь,  судья МК</t>
  </si>
  <si>
    <t>/г. Н - Вартовск/</t>
  </si>
  <si>
    <t>ИТОГОВЫЙ ПРТОКРЛ. Первенство Ур ФО по самбо среди юношей и девушек 1993-1994г.р.</t>
  </si>
  <si>
    <t>19-22 ноября 2010  г. Радужный</t>
  </si>
  <si>
    <t>Кафарова Аида Казимагомедовна</t>
  </si>
  <si>
    <t>Кобелев В.Н.</t>
  </si>
  <si>
    <t>Вьюхина Юлия Николаевна</t>
  </si>
  <si>
    <t>Демидов В,И.</t>
  </si>
  <si>
    <t>Бутакова Инна Анатольевна</t>
  </si>
  <si>
    <t>Панов В.И.</t>
  </si>
  <si>
    <t xml:space="preserve">Грицкан Вероника Анатольевна </t>
  </si>
  <si>
    <t>ЯНАО</t>
  </si>
  <si>
    <t>Струков П.Г.</t>
  </si>
  <si>
    <t>Закирова Лилия Рамильевна</t>
  </si>
  <si>
    <t>Шмелев А.В.</t>
  </si>
  <si>
    <t>Фрихерт Эрна Владимировна</t>
  </si>
  <si>
    <t>Михайлова Алена Алексеевна</t>
  </si>
  <si>
    <t xml:space="preserve">Заночкин А.И. </t>
  </si>
  <si>
    <t>48 кг</t>
  </si>
  <si>
    <t>ПОЛУФИНАЛ 48 кг</t>
  </si>
  <si>
    <t>ФИНАЛ 48 кг</t>
  </si>
  <si>
    <t>В.К. 48 кг</t>
  </si>
  <si>
    <t xml:space="preserve">В.К.  48 кг </t>
  </si>
  <si>
    <t>вк 48 кг</t>
  </si>
  <si>
    <t>9</t>
  </si>
  <si>
    <t>4</t>
  </si>
  <si>
    <t>6</t>
  </si>
  <si>
    <r>
      <t xml:space="preserve">    </t>
    </r>
    <r>
      <rPr>
        <b/>
        <sz val="10"/>
        <rFont val="Arial"/>
        <family val="2"/>
      </rPr>
      <t>48 кг</t>
    </r>
  </si>
  <si>
    <r>
      <t xml:space="preserve">        </t>
    </r>
    <r>
      <rPr>
        <b/>
        <sz val="10"/>
        <rFont val="Arial"/>
        <family val="2"/>
      </rPr>
      <t>48 кг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</si>
</sst>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2" fillId="0" borderId="11" xfId="15" applyFont="1" applyBorder="1" applyAlignment="1">
      <alignment horizontal="center"/>
    </xf>
    <xf numFmtId="0" fontId="2" fillId="0" borderId="12" xfId="15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2" fillId="2" borderId="13" xfId="0" applyFont="1" applyFill="1" applyBorder="1" applyAlignment="1">
      <alignment/>
    </xf>
    <xf numFmtId="0" fontId="2" fillId="0" borderId="14" xfId="15" applyFont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10" xfId="15" applyFont="1" applyBorder="1" applyAlignment="1">
      <alignment horizontal="center"/>
    </xf>
    <xf numFmtId="0" fontId="2" fillId="2" borderId="16" xfId="0" applyFont="1" applyFill="1" applyBorder="1" applyAlignment="1">
      <alignment/>
    </xf>
    <xf numFmtId="0" fontId="0" fillId="0" borderId="17" xfId="15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15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2" borderId="2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2" xfId="15" applyFont="1" applyBorder="1" applyAlignment="1">
      <alignment horizontal="center"/>
    </xf>
    <xf numFmtId="0" fontId="1" fillId="0" borderId="23" xfId="15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1" fillId="0" borderId="12" xfId="15" applyBorder="1" applyAlignment="1">
      <alignment horizontal="center"/>
    </xf>
    <xf numFmtId="0" fontId="1" fillId="0" borderId="24" xfId="15" applyBorder="1" applyAlignment="1">
      <alignment horizontal="center"/>
    </xf>
    <xf numFmtId="0" fontId="1" fillId="0" borderId="25" xfId="15" applyBorder="1" applyAlignment="1">
      <alignment horizontal="center"/>
    </xf>
    <xf numFmtId="0" fontId="1" fillId="0" borderId="26" xfId="15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4" xfId="15" applyFont="1" applyBorder="1" applyAlignment="1">
      <alignment horizontal="center"/>
    </xf>
    <xf numFmtId="0" fontId="1" fillId="2" borderId="25" xfId="15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0" borderId="8" xfId="15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28" xfId="15" applyBorder="1" applyAlignment="1">
      <alignment horizontal="center"/>
    </xf>
    <xf numFmtId="0" fontId="2" fillId="2" borderId="29" xfId="0" applyFont="1" applyFill="1" applyBorder="1" applyAlignment="1">
      <alignment/>
    </xf>
    <xf numFmtId="0" fontId="1" fillId="0" borderId="30" xfId="15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31" xfId="15" applyFont="1" applyBorder="1" applyAlignment="1">
      <alignment horizontal="center" vertical="center" wrapText="1"/>
    </xf>
    <xf numFmtId="0" fontId="2" fillId="0" borderId="32" xfId="15" applyFont="1" applyBorder="1" applyAlignment="1">
      <alignment horizontal="center" vertical="center" wrapText="1"/>
    </xf>
    <xf numFmtId="0" fontId="2" fillId="0" borderId="33" xfId="15" applyFont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0" fillId="0" borderId="56" xfId="15" applyFont="1" applyBorder="1" applyAlignment="1">
      <alignment horizontal="left" vertical="center" wrapText="1"/>
    </xf>
    <xf numFmtId="0" fontId="0" fillId="0" borderId="57" xfId="15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58" xfId="15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0" fillId="0" borderId="59" xfId="15" applyFont="1" applyBorder="1" applyAlignment="1">
      <alignment horizontal="left" vertical="center" wrapText="1"/>
    </xf>
    <xf numFmtId="0" fontId="0" fillId="0" borderId="54" xfId="15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15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1" fillId="0" borderId="60" xfId="15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23" xfId="15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3" fillId="0" borderId="54" xfId="15" applyFont="1" applyFill="1" applyBorder="1" applyAlignment="1">
      <alignment horizontal="left" vertical="center" wrapText="1"/>
    </xf>
    <xf numFmtId="0" fontId="3" fillId="0" borderId="54" xfId="15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238125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23</xdr:row>
      <xdr:rowOff>85725</xdr:rowOff>
    </xdr:from>
    <xdr:to>
      <xdr:col>5</xdr:col>
      <xdr:colOff>104775</xdr:colOff>
      <xdr:row>28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7050" y="44291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25</xdr:row>
      <xdr:rowOff>152400</xdr:rowOff>
    </xdr:from>
    <xdr:to>
      <xdr:col>8</xdr:col>
      <xdr:colOff>104775</xdr:colOff>
      <xdr:row>30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48291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27</xdr:row>
      <xdr:rowOff>95250</xdr:rowOff>
    </xdr:from>
    <xdr:to>
      <xdr:col>5</xdr:col>
      <xdr:colOff>104775</xdr:colOff>
      <xdr:row>32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7050" y="50958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0</xdr:col>
      <xdr:colOff>447675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37"/>
    </sheetView>
  </sheetViews>
  <sheetFormatPr defaultColWidth="9.140625" defaultRowHeight="12.75"/>
  <cols>
    <col min="1" max="1" width="4.8515625" style="0" customWidth="1"/>
    <col min="2" max="2" width="24.140625" style="0" customWidth="1"/>
  </cols>
  <sheetData>
    <row r="1" spans="1:10" ht="34.5" customHeight="1" thickBot="1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" customHeight="1">
      <c r="A2" s="77" t="s">
        <v>39</v>
      </c>
      <c r="B2" s="78"/>
      <c r="C2" s="78"/>
      <c r="D2" s="78"/>
      <c r="E2" s="78"/>
      <c r="F2" s="78"/>
      <c r="G2" s="78"/>
      <c r="H2" s="78"/>
      <c r="I2" s="78"/>
      <c r="J2" s="78"/>
    </row>
    <row r="3" spans="1:6" ht="18" customHeight="1" thickBot="1">
      <c r="A3" s="3" t="s">
        <v>7</v>
      </c>
      <c r="D3" s="38"/>
      <c r="E3" s="3" t="s">
        <v>72</v>
      </c>
      <c r="F3" s="38"/>
    </row>
    <row r="4" spans="1:10" ht="13.5" thickBot="1">
      <c r="A4" s="82" t="s">
        <v>1</v>
      </c>
      <c r="B4" s="82" t="s">
        <v>8</v>
      </c>
      <c r="C4" s="82" t="s">
        <v>9</v>
      </c>
      <c r="D4" s="82" t="s">
        <v>10</v>
      </c>
      <c r="E4" s="79" t="s">
        <v>11</v>
      </c>
      <c r="F4" s="80"/>
      <c r="G4" s="80"/>
      <c r="H4" s="81"/>
      <c r="I4" s="82" t="s">
        <v>12</v>
      </c>
      <c r="J4" s="82" t="s">
        <v>13</v>
      </c>
    </row>
    <row r="5" spans="1:10" ht="13.5" thickBot="1">
      <c r="A5" s="84"/>
      <c r="B5" s="84"/>
      <c r="C5" s="84"/>
      <c r="D5" s="97"/>
      <c r="E5" s="4">
        <v>1</v>
      </c>
      <c r="F5" s="5">
        <v>2</v>
      </c>
      <c r="G5" s="5">
        <v>3</v>
      </c>
      <c r="H5" s="13">
        <v>4</v>
      </c>
      <c r="I5" s="83"/>
      <c r="J5" s="84"/>
    </row>
    <row r="6" spans="1:10" ht="12.75" customHeight="1">
      <c r="A6" s="89">
        <v>1</v>
      </c>
      <c r="B6" s="91" t="str">
        <f>VLOOKUP(A6,'пр.взвешивания'!B6:E19,2,FALSE)</f>
        <v>Грицкан Вероника Анатольевна </v>
      </c>
      <c r="C6" s="93" t="s">
        <v>29</v>
      </c>
      <c r="D6" s="95" t="s">
        <v>65</v>
      </c>
      <c r="E6" s="51"/>
      <c r="F6" s="54">
        <v>3</v>
      </c>
      <c r="G6" s="54">
        <v>3</v>
      </c>
      <c r="H6" s="54">
        <v>3</v>
      </c>
      <c r="I6" s="85" t="s">
        <v>78</v>
      </c>
      <c r="J6" s="87"/>
    </row>
    <row r="7" spans="1:10" ht="12.75" customHeight="1">
      <c r="A7" s="90"/>
      <c r="B7" s="92"/>
      <c r="C7" s="94"/>
      <c r="D7" s="96"/>
      <c r="E7" s="52"/>
      <c r="F7" s="55">
        <v>4</v>
      </c>
      <c r="G7" s="55">
        <v>4</v>
      </c>
      <c r="H7" s="35">
        <v>4</v>
      </c>
      <c r="I7" s="86"/>
      <c r="J7" s="88"/>
    </row>
    <row r="8" spans="1:10" ht="12.75" customHeight="1">
      <c r="A8" s="90">
        <v>2</v>
      </c>
      <c r="B8" s="98" t="s">
        <v>58</v>
      </c>
      <c r="C8" s="99">
        <v>1995.1</v>
      </c>
      <c r="D8" s="100" t="s">
        <v>33</v>
      </c>
      <c r="E8" s="57">
        <v>1</v>
      </c>
      <c r="F8" s="62">
        <f>HYPERLINK(круги!G7)</f>
      </c>
      <c r="G8" s="58">
        <v>1</v>
      </c>
      <c r="H8" s="59">
        <v>1</v>
      </c>
      <c r="I8" s="101" t="s">
        <v>50</v>
      </c>
      <c r="J8" s="88">
        <v>1</v>
      </c>
    </row>
    <row r="9" spans="1:10" ht="12.75" customHeight="1">
      <c r="A9" s="90"/>
      <c r="B9" s="92"/>
      <c r="C9" s="94"/>
      <c r="D9" s="96"/>
      <c r="E9" s="24">
        <v>4</v>
      </c>
      <c r="F9" s="60"/>
      <c r="G9" s="23">
        <v>4</v>
      </c>
      <c r="H9" s="61">
        <v>4</v>
      </c>
      <c r="I9" s="86"/>
      <c r="J9" s="88"/>
    </row>
    <row r="10" spans="1:10" ht="12.75" customHeight="1">
      <c r="A10" s="90">
        <v>3</v>
      </c>
      <c r="B10" s="98" t="str">
        <f>VLOOKUP(A10,'пр.взвешивания'!B10:E23,2,FALSE)</f>
        <v>Фрихерт Эрна Владимировна</v>
      </c>
      <c r="C10" s="99" t="s">
        <v>48</v>
      </c>
      <c r="D10" s="100" t="s">
        <v>33</v>
      </c>
      <c r="E10" s="57">
        <v>1</v>
      </c>
      <c r="F10" s="58">
        <v>3</v>
      </c>
      <c r="G10" s="62">
        <f>HYPERLINK(круги!H9)</f>
      </c>
      <c r="H10" s="59">
        <v>0</v>
      </c>
      <c r="I10" s="101" t="s">
        <v>79</v>
      </c>
      <c r="J10" s="102">
        <v>2</v>
      </c>
    </row>
    <row r="11" spans="1:10" ht="12.75" customHeight="1">
      <c r="A11" s="90"/>
      <c r="B11" s="92"/>
      <c r="C11" s="94"/>
      <c r="D11" s="96"/>
      <c r="E11" s="24">
        <v>4</v>
      </c>
      <c r="F11" s="23">
        <v>4</v>
      </c>
      <c r="G11" s="25"/>
      <c r="H11" s="61">
        <v>3.38</v>
      </c>
      <c r="I11" s="86"/>
      <c r="J11" s="102"/>
    </row>
    <row r="12" spans="1:10" ht="12.75" customHeight="1">
      <c r="A12" s="90">
        <v>4</v>
      </c>
      <c r="B12" s="98" t="s">
        <v>60</v>
      </c>
      <c r="C12" s="99">
        <v>1995.1</v>
      </c>
      <c r="D12" s="100" t="s">
        <v>37</v>
      </c>
      <c r="E12" s="56">
        <v>2</v>
      </c>
      <c r="F12" s="56">
        <v>3</v>
      </c>
      <c r="G12" s="56">
        <v>4</v>
      </c>
      <c r="H12" s="36"/>
      <c r="I12" s="101" t="s">
        <v>78</v>
      </c>
      <c r="J12" s="102">
        <v>5</v>
      </c>
    </row>
    <row r="13" spans="1:10" ht="12.75" customHeight="1" thickBot="1">
      <c r="A13" s="108"/>
      <c r="B13" s="109"/>
      <c r="C13" s="110"/>
      <c r="D13" s="103"/>
      <c r="E13" s="53">
        <v>4</v>
      </c>
      <c r="F13" s="26">
        <v>4</v>
      </c>
      <c r="G13" s="26">
        <v>3.38</v>
      </c>
      <c r="H13" s="37"/>
      <c r="I13" s="104"/>
      <c r="J13" s="105"/>
    </row>
    <row r="14" spans="1:9" ht="12.75" customHeight="1" thickBot="1">
      <c r="A14" s="3" t="s">
        <v>14</v>
      </c>
      <c r="C14" s="70"/>
      <c r="D14" s="70"/>
      <c r="I14" s="29"/>
    </row>
    <row r="15" spans="1:10" ht="12.75" customHeight="1" thickBot="1">
      <c r="A15" s="82" t="s">
        <v>1</v>
      </c>
      <c r="B15" s="82" t="s">
        <v>8</v>
      </c>
      <c r="C15" s="82" t="s">
        <v>9</v>
      </c>
      <c r="D15" s="82" t="s">
        <v>10</v>
      </c>
      <c r="E15" s="79" t="s">
        <v>11</v>
      </c>
      <c r="F15" s="80"/>
      <c r="G15" s="81"/>
      <c r="I15" s="106" t="s">
        <v>12</v>
      </c>
      <c r="J15" s="82" t="s">
        <v>13</v>
      </c>
    </row>
    <row r="16" spans="1:10" ht="12.75" customHeight="1" thickBot="1">
      <c r="A16" s="84"/>
      <c r="B16" s="84"/>
      <c r="C16" s="84"/>
      <c r="D16" s="97"/>
      <c r="E16" s="4">
        <v>1</v>
      </c>
      <c r="F16" s="5">
        <v>2</v>
      </c>
      <c r="G16" s="13">
        <v>3</v>
      </c>
      <c r="I16" s="107"/>
      <c r="J16" s="84"/>
    </row>
    <row r="17" spans="1:10" ht="12.75" customHeight="1">
      <c r="A17" s="89">
        <v>5</v>
      </c>
      <c r="B17" s="91" t="str">
        <f>VLOOKUP(A17,'пр.взвешивания'!B6:E19,2,FALSE)</f>
        <v>Бутакова Инна Анатольевна</v>
      </c>
      <c r="C17" s="93">
        <f>VLOOKUP(B17,'пр.взвешивания'!C6:F19,2,FALSE)</f>
        <v>1195.1</v>
      </c>
      <c r="D17" s="95" t="str">
        <f>VLOOKUP(C17,'пр.взвешивания'!D6:G19,2,FALSE)</f>
        <v>Свердловская область</v>
      </c>
      <c r="E17" s="30"/>
      <c r="F17" s="54">
        <v>3</v>
      </c>
      <c r="G17" s="66">
        <v>3</v>
      </c>
      <c r="I17" s="111" t="s">
        <v>80</v>
      </c>
      <c r="J17" s="113">
        <v>5</v>
      </c>
    </row>
    <row r="18" spans="1:10" ht="12.75" customHeight="1">
      <c r="A18" s="90"/>
      <c r="B18" s="92"/>
      <c r="C18" s="94"/>
      <c r="D18" s="96"/>
      <c r="E18" s="67"/>
      <c r="F18" s="28">
        <v>4</v>
      </c>
      <c r="G18" s="27">
        <v>4</v>
      </c>
      <c r="I18" s="112"/>
      <c r="J18" s="114"/>
    </row>
    <row r="19" spans="1:10" ht="12.75" customHeight="1">
      <c r="A19" s="90">
        <v>6</v>
      </c>
      <c r="B19" s="98" t="str">
        <f>VLOOKUP(A19,'пр.взвешивания'!B8:E21,2,FALSE)</f>
        <v>Закирова Лилия Рамильевна</v>
      </c>
      <c r="C19" s="99" t="str">
        <f>VLOOKUP(B19,'пр.взвешивания'!C8:F21,2,FALSE)</f>
        <v>1994,КМС</v>
      </c>
      <c r="D19" s="100" t="str">
        <f>VLOOKUP(C19,'пр.взвешивания'!D8:G21,2,FALSE)</f>
        <v>ХМАО</v>
      </c>
      <c r="E19" s="57">
        <v>1</v>
      </c>
      <c r="F19" s="62">
        <f>HYPERLINK(круги!O7)</f>
      </c>
      <c r="G19" s="59">
        <v>3</v>
      </c>
      <c r="I19" s="112">
        <v>4</v>
      </c>
      <c r="J19" s="114">
        <v>2</v>
      </c>
    </row>
    <row r="20" spans="1:10" ht="12.75" customHeight="1">
      <c r="A20" s="90"/>
      <c r="B20" s="92"/>
      <c r="C20" s="94"/>
      <c r="D20" s="96"/>
      <c r="E20" s="64">
        <v>4</v>
      </c>
      <c r="F20" s="65"/>
      <c r="G20" s="31">
        <v>4</v>
      </c>
      <c r="I20" s="112"/>
      <c r="J20" s="114"/>
    </row>
    <row r="21" spans="1:10" ht="12.75" customHeight="1">
      <c r="A21" s="90">
        <v>7</v>
      </c>
      <c r="B21" s="98" t="str">
        <f>VLOOKUP(A21,'пр.взвешивания'!B10:E23,2,FALSE)</f>
        <v>Михайлова Алена Алексеевна</v>
      </c>
      <c r="C21" s="99" t="str">
        <f>VLOOKUP(B21,'пр.взвешивания'!C10:F23,2,FALSE)</f>
        <v>1993,КМС</v>
      </c>
      <c r="D21" s="100" t="s">
        <v>37</v>
      </c>
      <c r="E21" s="68">
        <v>1</v>
      </c>
      <c r="F21" s="56">
        <v>2</v>
      </c>
      <c r="G21" s="63"/>
      <c r="I21" s="115" t="s">
        <v>50</v>
      </c>
      <c r="J21" s="117">
        <v>1</v>
      </c>
    </row>
    <row r="22" spans="1:10" ht="12.75" customHeight="1" thickBot="1">
      <c r="A22" s="108"/>
      <c r="B22" s="109"/>
      <c r="C22" s="110"/>
      <c r="D22" s="103"/>
      <c r="E22" s="32">
        <v>4</v>
      </c>
      <c r="F22" s="33">
        <v>4</v>
      </c>
      <c r="G22" s="34"/>
      <c r="I22" s="116"/>
      <c r="J22" s="118"/>
    </row>
    <row r="23" spans="2:6" ht="24.75" customHeight="1">
      <c r="B23" t="s">
        <v>73</v>
      </c>
      <c r="F23" t="s">
        <v>74</v>
      </c>
    </row>
    <row r="24" ht="13.5" thickBot="1"/>
    <row r="25" spans="1:8" ht="12.75" customHeight="1">
      <c r="A25" s="119">
        <v>2</v>
      </c>
      <c r="B25" s="98"/>
      <c r="C25" s="99"/>
      <c r="D25" s="100"/>
      <c r="E25" s="46"/>
      <c r="F25" s="39"/>
      <c r="G25" s="39"/>
      <c r="H25" s="39"/>
    </row>
    <row r="26" spans="1:8" ht="12.75" customHeight="1">
      <c r="A26" s="120"/>
      <c r="B26" s="92"/>
      <c r="C26" s="94"/>
      <c r="D26" s="96"/>
      <c r="E26" s="39"/>
      <c r="F26" s="39"/>
      <c r="G26" s="39"/>
      <c r="H26" s="39"/>
    </row>
    <row r="27" spans="1:8" ht="12.75" customHeight="1">
      <c r="A27" s="121">
        <v>6</v>
      </c>
      <c r="B27" s="98"/>
      <c r="C27" s="99"/>
      <c r="D27" s="100"/>
      <c r="E27" s="39"/>
      <c r="F27" s="40"/>
      <c r="G27" s="41"/>
      <c r="H27" s="39"/>
    </row>
    <row r="28" spans="1:8" ht="12.75" customHeight="1" thickBot="1">
      <c r="A28" s="122"/>
      <c r="B28" s="92"/>
      <c r="C28" s="94"/>
      <c r="D28" s="96"/>
      <c r="E28" s="39"/>
      <c r="F28" s="42"/>
      <c r="G28" s="43"/>
      <c r="H28" s="46"/>
    </row>
    <row r="29" spans="1:8" ht="12.75" customHeight="1">
      <c r="A29" s="129">
        <v>7</v>
      </c>
      <c r="B29" s="91"/>
      <c r="C29" s="130"/>
      <c r="D29" s="131"/>
      <c r="E29" s="39"/>
      <c r="F29" s="42"/>
      <c r="G29" s="43"/>
      <c r="H29" s="39"/>
    </row>
    <row r="30" spans="1:8" ht="12.75" customHeight="1">
      <c r="A30" s="120"/>
      <c r="B30" s="92"/>
      <c r="C30" s="125"/>
      <c r="D30" s="127"/>
      <c r="E30" s="46"/>
      <c r="F30" s="44"/>
      <c r="G30" s="45"/>
      <c r="H30" s="39"/>
    </row>
    <row r="31" spans="1:8" ht="12.75" customHeight="1">
      <c r="A31" s="121">
        <v>3</v>
      </c>
      <c r="B31" s="123"/>
      <c r="C31" s="125"/>
      <c r="D31" s="127"/>
      <c r="E31" s="39"/>
      <c r="F31" s="39"/>
      <c r="G31" s="39"/>
      <c r="H31" s="39"/>
    </row>
    <row r="32" spans="1:8" ht="12.75" customHeight="1" thickBot="1">
      <c r="A32" s="122"/>
      <c r="B32" s="124"/>
      <c r="C32" s="126"/>
      <c r="D32" s="128"/>
      <c r="E32" s="39"/>
      <c r="F32" s="39"/>
      <c r="G32" s="39"/>
      <c r="H32" s="39"/>
    </row>
    <row r="34" spans="1:9" ht="15">
      <c r="A34" s="47" t="str">
        <f>HYPERLINK('[1]реквизиты'!$A$20)</f>
        <v>Гл. судья, судья МК</v>
      </c>
      <c r="B34" s="18"/>
      <c r="C34" s="18"/>
      <c r="D34" s="7"/>
      <c r="E34" s="7"/>
      <c r="F34" s="6"/>
      <c r="G34" s="16" t="s">
        <v>41</v>
      </c>
      <c r="H34" s="15"/>
      <c r="I34" s="8"/>
    </row>
    <row r="35" spans="1:8" ht="15">
      <c r="A35" s="18"/>
      <c r="B35" s="18"/>
      <c r="C35" s="18"/>
      <c r="D35" s="9"/>
      <c r="E35" s="9"/>
      <c r="F35" s="48"/>
      <c r="G35" s="10" t="s">
        <v>42</v>
      </c>
      <c r="H35" s="15"/>
    </row>
    <row r="36" spans="1:8" ht="12.75">
      <c r="A36" s="20"/>
      <c r="B36" s="20"/>
      <c r="C36" s="20"/>
      <c r="D36" s="49"/>
      <c r="E36" s="49"/>
      <c r="F36" s="49"/>
      <c r="G36" s="15"/>
      <c r="H36" s="15"/>
    </row>
    <row r="37" spans="1:8" ht="15">
      <c r="A37" s="47" t="str">
        <f>HYPERLINK('[1]реквизиты'!$A$22)</f>
        <v>Гл. секретарь, судья РК</v>
      </c>
      <c r="B37" s="20" t="s">
        <v>43</v>
      </c>
      <c r="C37" s="18"/>
      <c r="D37" s="11"/>
      <c r="E37" s="11"/>
      <c r="F37" s="50"/>
      <c r="G37" s="16" t="s">
        <v>44</v>
      </c>
      <c r="H37" s="15"/>
    </row>
    <row r="38" spans="1:8" ht="12.75">
      <c r="A38" s="20"/>
      <c r="B38" s="20"/>
      <c r="C38" s="20"/>
      <c r="D38" s="15"/>
      <c r="E38" s="15"/>
      <c r="F38" s="15"/>
      <c r="G38" s="10" t="s">
        <v>45</v>
      </c>
      <c r="H38" s="15"/>
    </row>
  </sheetData>
  <mergeCells count="74">
    <mergeCell ref="E15:G15"/>
    <mergeCell ref="A31:A32"/>
    <mergeCell ref="B31:B32"/>
    <mergeCell ref="C31:C32"/>
    <mergeCell ref="D31:D32"/>
    <mergeCell ref="A29:A30"/>
    <mergeCell ref="B29:B30"/>
    <mergeCell ref="C29:C30"/>
    <mergeCell ref="D29:D30"/>
    <mergeCell ref="C25:C26"/>
    <mergeCell ref="D25:D26"/>
    <mergeCell ref="A27:A28"/>
    <mergeCell ref="B27:B28"/>
    <mergeCell ref="C27:C28"/>
    <mergeCell ref="D27:D28"/>
    <mergeCell ref="A21:A22"/>
    <mergeCell ref="B21:B22"/>
    <mergeCell ref="A25:A26"/>
    <mergeCell ref="B25:B26"/>
    <mergeCell ref="C21:C22"/>
    <mergeCell ref="D21:D22"/>
    <mergeCell ref="I17:I18"/>
    <mergeCell ref="J17:J18"/>
    <mergeCell ref="I19:I20"/>
    <mergeCell ref="J19:J20"/>
    <mergeCell ref="I21:I22"/>
    <mergeCell ref="J21:J22"/>
    <mergeCell ref="A19:A20"/>
    <mergeCell ref="B19:B20"/>
    <mergeCell ref="C19:C20"/>
    <mergeCell ref="D19:D20"/>
    <mergeCell ref="A17:A18"/>
    <mergeCell ref="B17:B18"/>
    <mergeCell ref="C17:C18"/>
    <mergeCell ref="D17:D18"/>
    <mergeCell ref="J12:J13"/>
    <mergeCell ref="A15:A16"/>
    <mergeCell ref="B15:B16"/>
    <mergeCell ref="C15:C16"/>
    <mergeCell ref="D15:D16"/>
    <mergeCell ref="I15:I16"/>
    <mergeCell ref="J15:J16"/>
    <mergeCell ref="A12:A13"/>
    <mergeCell ref="B12:B13"/>
    <mergeCell ref="C12:C13"/>
    <mergeCell ref="D12:D13"/>
    <mergeCell ref="I8:I9"/>
    <mergeCell ref="D8:D9"/>
    <mergeCell ref="I12:I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I6:I7"/>
    <mergeCell ref="J6:J7"/>
    <mergeCell ref="A4:A5"/>
    <mergeCell ref="B4:B5"/>
    <mergeCell ref="C4:C5"/>
    <mergeCell ref="A6:A7"/>
    <mergeCell ref="B6:B7"/>
    <mergeCell ref="C6:C7"/>
    <mergeCell ref="D6:D7"/>
    <mergeCell ref="D4:D5"/>
    <mergeCell ref="A1:J1"/>
    <mergeCell ref="A2:J2"/>
    <mergeCell ref="E4:H4"/>
    <mergeCell ref="I4:I5"/>
    <mergeCell ref="J4:J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M35" sqref="M35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32" t="s">
        <v>16</v>
      </c>
      <c r="B1" s="132"/>
      <c r="C1" s="132"/>
      <c r="D1" s="132"/>
      <c r="E1" s="132"/>
      <c r="F1" s="132"/>
      <c r="G1" s="132"/>
      <c r="H1" s="132"/>
      <c r="I1" s="132" t="s">
        <v>16</v>
      </c>
      <c r="J1" s="132"/>
      <c r="K1" s="132"/>
      <c r="L1" s="132"/>
      <c r="M1" s="132"/>
      <c r="N1" s="132"/>
      <c r="O1" s="132"/>
      <c r="P1" s="132"/>
    </row>
    <row r="2" spans="1:16" ht="23.25" customHeight="1">
      <c r="A2" s="12" t="s">
        <v>7</v>
      </c>
      <c r="B2" s="12" t="s">
        <v>17</v>
      </c>
      <c r="C2" s="12"/>
      <c r="D2" s="12"/>
      <c r="E2" s="71" t="s">
        <v>75</v>
      </c>
      <c r="F2" s="12"/>
      <c r="G2" s="12"/>
      <c r="H2" s="12"/>
      <c r="I2" s="12" t="s">
        <v>14</v>
      </c>
      <c r="J2" s="12" t="s">
        <v>17</v>
      </c>
      <c r="K2" s="12"/>
      <c r="L2" s="12"/>
      <c r="M2" s="71" t="s">
        <v>75</v>
      </c>
      <c r="N2" s="12"/>
      <c r="O2" s="12"/>
      <c r="P2" s="12"/>
    </row>
    <row r="3" spans="1:16" ht="12.75">
      <c r="A3" s="133" t="s">
        <v>1</v>
      </c>
      <c r="B3" s="133" t="s">
        <v>8</v>
      </c>
      <c r="C3" s="133" t="s">
        <v>9</v>
      </c>
      <c r="D3" s="133" t="s">
        <v>10</v>
      </c>
      <c r="E3" s="133" t="s">
        <v>18</v>
      </c>
      <c r="F3" s="133" t="s">
        <v>19</v>
      </c>
      <c r="G3" s="133" t="s">
        <v>20</v>
      </c>
      <c r="H3" s="133" t="s">
        <v>21</v>
      </c>
      <c r="I3" s="133" t="s">
        <v>1</v>
      </c>
      <c r="J3" s="133" t="s">
        <v>8</v>
      </c>
      <c r="K3" s="133" t="s">
        <v>9</v>
      </c>
      <c r="L3" s="133" t="s">
        <v>10</v>
      </c>
      <c r="M3" s="133" t="s">
        <v>18</v>
      </c>
      <c r="N3" s="133" t="s">
        <v>19</v>
      </c>
      <c r="O3" s="133" t="s">
        <v>20</v>
      </c>
      <c r="P3" s="133" t="s">
        <v>21</v>
      </c>
    </row>
    <row r="4" spans="1:16" ht="13.5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2.75" customHeight="1">
      <c r="A5" s="135">
        <v>1</v>
      </c>
      <c r="B5" s="91" t="str">
        <f>VLOOKUP(A5,'пр.взвешивания'!B5:E18,2,FALSE)</f>
        <v>Грицкан Вероника Анатольевна </v>
      </c>
      <c r="C5" s="93" t="s">
        <v>29</v>
      </c>
      <c r="D5" s="95" t="s">
        <v>65</v>
      </c>
      <c r="E5" s="137"/>
      <c r="F5" s="139"/>
      <c r="G5" s="141"/>
      <c r="H5" s="134"/>
      <c r="I5" s="165">
        <v>5</v>
      </c>
      <c r="J5" s="167" t="s">
        <v>62</v>
      </c>
      <c r="K5" s="93">
        <v>1995.1</v>
      </c>
      <c r="L5" s="95" t="s">
        <v>49</v>
      </c>
      <c r="M5" s="137"/>
      <c r="N5" s="139"/>
      <c r="O5" s="141"/>
      <c r="P5" s="134"/>
    </row>
    <row r="6" spans="1:16" ht="12.75" customHeight="1">
      <c r="A6" s="136"/>
      <c r="B6" s="92"/>
      <c r="C6" s="94"/>
      <c r="D6" s="96"/>
      <c r="E6" s="138"/>
      <c r="F6" s="140"/>
      <c r="G6" s="142"/>
      <c r="H6" s="143"/>
      <c r="I6" s="166"/>
      <c r="J6" s="168"/>
      <c r="K6" s="94"/>
      <c r="L6" s="96"/>
      <c r="M6" s="138"/>
      <c r="N6" s="140"/>
      <c r="O6" s="142"/>
      <c r="P6" s="143"/>
    </row>
    <row r="7" spans="1:16" ht="12.75" customHeight="1">
      <c r="A7" s="134">
        <v>2</v>
      </c>
      <c r="B7" s="98" t="s">
        <v>58</v>
      </c>
      <c r="C7" s="99">
        <v>1995.1</v>
      </c>
      <c r="D7" s="100" t="s">
        <v>33</v>
      </c>
      <c r="E7" s="137"/>
      <c r="F7" s="137"/>
      <c r="G7" s="134"/>
      <c r="H7" s="134"/>
      <c r="I7" s="134">
        <v>6</v>
      </c>
      <c r="J7" s="169" t="s">
        <v>67</v>
      </c>
      <c r="K7" s="169" t="s">
        <v>48</v>
      </c>
      <c r="L7" s="169" t="s">
        <v>33</v>
      </c>
      <c r="M7" s="137"/>
      <c r="N7" s="137"/>
      <c r="O7" s="134"/>
      <c r="P7" s="134"/>
    </row>
    <row r="8" spans="1:16" ht="13.5" customHeight="1" thickBot="1">
      <c r="A8" s="144"/>
      <c r="B8" s="92"/>
      <c r="C8" s="94"/>
      <c r="D8" s="96"/>
      <c r="E8" s="145"/>
      <c r="F8" s="145"/>
      <c r="G8" s="144"/>
      <c r="H8" s="144"/>
      <c r="I8" s="144"/>
      <c r="J8" s="170"/>
      <c r="K8" s="170"/>
      <c r="L8" s="170"/>
      <c r="M8" s="145"/>
      <c r="N8" s="145"/>
      <c r="O8" s="144"/>
      <c r="P8" s="144"/>
    </row>
    <row r="9" spans="1:16" ht="12.75" customHeight="1">
      <c r="A9" s="143">
        <v>4</v>
      </c>
      <c r="B9" s="98" t="s">
        <v>69</v>
      </c>
      <c r="C9" s="99" t="s">
        <v>48</v>
      </c>
      <c r="D9" s="100" t="s">
        <v>33</v>
      </c>
      <c r="E9" s="146"/>
      <c r="F9" s="147"/>
      <c r="G9" s="148"/>
      <c r="H9" s="149"/>
      <c r="I9" s="171">
        <v>7</v>
      </c>
      <c r="J9" s="172" t="s">
        <v>70</v>
      </c>
      <c r="K9" s="172" t="s">
        <v>29</v>
      </c>
      <c r="L9" s="172" t="s">
        <v>49</v>
      </c>
      <c r="M9" s="171" t="s">
        <v>24</v>
      </c>
      <c r="N9" s="174"/>
      <c r="O9" s="175"/>
      <c r="P9" s="176"/>
    </row>
    <row r="10" spans="1:16" ht="12.75" customHeight="1">
      <c r="A10" s="133"/>
      <c r="B10" s="92"/>
      <c r="C10" s="94"/>
      <c r="D10" s="96"/>
      <c r="E10" s="146"/>
      <c r="F10" s="146"/>
      <c r="G10" s="148"/>
      <c r="H10" s="133"/>
      <c r="I10" s="133"/>
      <c r="J10" s="173"/>
      <c r="K10" s="173"/>
      <c r="L10" s="173"/>
      <c r="M10" s="133"/>
      <c r="N10" s="146"/>
      <c r="O10" s="148"/>
      <c r="P10" s="133"/>
    </row>
    <row r="11" spans="1:13" ht="12.75" customHeight="1">
      <c r="A11" s="134">
        <v>3</v>
      </c>
      <c r="B11" s="150" t="s">
        <v>60</v>
      </c>
      <c r="C11" s="152">
        <v>1995.1</v>
      </c>
      <c r="D11" s="154" t="s">
        <v>37</v>
      </c>
      <c r="E11" s="137"/>
      <c r="F11" s="137"/>
      <c r="G11" s="134"/>
      <c r="H11" s="134"/>
      <c r="I11" s="14"/>
      <c r="J11" s="14"/>
      <c r="K11" s="14"/>
      <c r="L11" s="14"/>
      <c r="M11" s="14"/>
    </row>
    <row r="12" spans="1:13" ht="12.75" customHeight="1" thickBot="1">
      <c r="A12" s="143"/>
      <c r="B12" s="151"/>
      <c r="C12" s="153"/>
      <c r="D12" s="155"/>
      <c r="E12" s="138"/>
      <c r="F12" s="138"/>
      <c r="G12" s="143"/>
      <c r="H12" s="143"/>
      <c r="I12" s="14"/>
      <c r="J12" s="14"/>
      <c r="K12" s="14"/>
      <c r="L12" s="14"/>
      <c r="M12" s="14"/>
    </row>
    <row r="13" spans="1:16" ht="24" customHeight="1">
      <c r="A13" s="12" t="s">
        <v>7</v>
      </c>
      <c r="B13" s="12" t="s">
        <v>22</v>
      </c>
      <c r="C13" s="12"/>
      <c r="D13" s="12"/>
      <c r="E13" s="71" t="s">
        <v>75</v>
      </c>
      <c r="F13" s="12"/>
      <c r="G13" s="12"/>
      <c r="H13" s="12"/>
      <c r="I13" s="12" t="s">
        <v>14</v>
      </c>
      <c r="J13" s="12" t="s">
        <v>22</v>
      </c>
      <c r="K13" s="12"/>
      <c r="L13" s="12"/>
      <c r="M13" s="71" t="s">
        <v>76</v>
      </c>
      <c r="N13" s="12"/>
      <c r="O13" s="12"/>
      <c r="P13" s="12"/>
    </row>
    <row r="14" spans="1:16" ht="12.75">
      <c r="A14" s="134" t="s">
        <v>1</v>
      </c>
      <c r="B14" s="134" t="s">
        <v>8</v>
      </c>
      <c r="C14" s="134" t="s">
        <v>9</v>
      </c>
      <c r="D14" s="134" t="s">
        <v>10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1</v>
      </c>
      <c r="J14" s="134" t="s">
        <v>8</v>
      </c>
      <c r="K14" s="134" t="s">
        <v>9</v>
      </c>
      <c r="L14" s="134" t="s">
        <v>10</v>
      </c>
      <c r="M14" s="134" t="s">
        <v>18</v>
      </c>
      <c r="N14" s="134" t="s">
        <v>19</v>
      </c>
      <c r="O14" s="134" t="s">
        <v>20</v>
      </c>
      <c r="P14" s="134" t="s">
        <v>21</v>
      </c>
    </row>
    <row r="15" spans="1:16" ht="13.5" thickBot="1">
      <c r="A15" s="156"/>
      <c r="B15" s="157"/>
      <c r="C15" s="157"/>
      <c r="D15" s="157"/>
      <c r="E15" s="157"/>
      <c r="F15" s="157"/>
      <c r="G15" s="157"/>
      <c r="H15" s="157"/>
      <c r="I15" s="157"/>
      <c r="J15" s="177"/>
      <c r="K15" s="157"/>
      <c r="L15" s="157"/>
      <c r="M15" s="157"/>
      <c r="N15" s="156"/>
      <c r="O15" s="156"/>
      <c r="P15" s="156"/>
    </row>
    <row r="16" spans="1:16" ht="12.75" customHeight="1">
      <c r="A16" s="135">
        <v>1</v>
      </c>
      <c r="B16" s="91" t="s">
        <v>64</v>
      </c>
      <c r="C16" s="93" t="s">
        <v>29</v>
      </c>
      <c r="D16" s="95" t="s">
        <v>65</v>
      </c>
      <c r="E16" s="137"/>
      <c r="F16" s="139"/>
      <c r="G16" s="141"/>
      <c r="H16" s="134"/>
      <c r="I16" s="165">
        <v>5</v>
      </c>
      <c r="J16" s="167" t="s">
        <v>62</v>
      </c>
      <c r="K16" s="93">
        <v>1995.1</v>
      </c>
      <c r="L16" s="95" t="s">
        <v>49</v>
      </c>
      <c r="M16" s="134"/>
      <c r="N16" s="139"/>
      <c r="O16" s="141"/>
      <c r="P16" s="134"/>
    </row>
    <row r="17" spans="1:16" ht="12.75" customHeight="1" thickBot="1">
      <c r="A17" s="136"/>
      <c r="B17" s="92"/>
      <c r="C17" s="94"/>
      <c r="D17" s="96"/>
      <c r="E17" s="138"/>
      <c r="F17" s="157"/>
      <c r="G17" s="142"/>
      <c r="H17" s="143"/>
      <c r="I17" s="166"/>
      <c r="J17" s="168"/>
      <c r="K17" s="94"/>
      <c r="L17" s="96"/>
      <c r="M17" s="143"/>
      <c r="N17" s="156"/>
      <c r="O17" s="142"/>
      <c r="P17" s="143"/>
    </row>
    <row r="18" spans="1:16" ht="12.75" customHeight="1">
      <c r="A18" s="134">
        <v>3</v>
      </c>
      <c r="B18" s="98" t="s">
        <v>69</v>
      </c>
      <c r="C18" s="99" t="s">
        <v>48</v>
      </c>
      <c r="D18" s="100" t="s">
        <v>33</v>
      </c>
      <c r="E18" s="137"/>
      <c r="F18" s="137"/>
      <c r="G18" s="134"/>
      <c r="H18" s="134"/>
      <c r="I18" s="134">
        <v>7</v>
      </c>
      <c r="J18" s="172" t="s">
        <v>70</v>
      </c>
      <c r="K18" s="172" t="s">
        <v>29</v>
      </c>
      <c r="L18" s="172" t="s">
        <v>49</v>
      </c>
      <c r="M18" s="134"/>
      <c r="N18" s="137"/>
      <c r="O18" s="134"/>
      <c r="P18" s="134"/>
    </row>
    <row r="19" spans="1:16" ht="13.5" customHeight="1" thickBot="1">
      <c r="A19" s="158"/>
      <c r="B19" s="92"/>
      <c r="C19" s="94"/>
      <c r="D19" s="96"/>
      <c r="E19" s="159"/>
      <c r="F19" s="159"/>
      <c r="G19" s="159"/>
      <c r="H19" s="159"/>
      <c r="I19" s="159"/>
      <c r="J19" s="173"/>
      <c r="K19" s="173"/>
      <c r="L19" s="173"/>
      <c r="M19" s="159"/>
      <c r="N19" s="158"/>
      <c r="O19" s="158"/>
      <c r="P19" s="158"/>
    </row>
    <row r="20" spans="1:16" ht="12.75" customHeight="1">
      <c r="A20" s="160">
        <v>2</v>
      </c>
      <c r="B20" s="98" t="s">
        <v>58</v>
      </c>
      <c r="C20" s="99">
        <v>1995.1</v>
      </c>
      <c r="D20" s="100" t="s">
        <v>33</v>
      </c>
      <c r="E20" s="161"/>
      <c r="F20" s="162"/>
      <c r="G20" s="163"/>
      <c r="H20" s="164"/>
      <c r="I20" s="160">
        <v>6</v>
      </c>
      <c r="J20" s="169" t="s">
        <v>67</v>
      </c>
      <c r="K20" s="169" t="s">
        <v>48</v>
      </c>
      <c r="L20" s="169" t="s">
        <v>33</v>
      </c>
      <c r="M20" s="160" t="s">
        <v>24</v>
      </c>
      <c r="N20" s="162"/>
      <c r="O20" s="163"/>
      <c r="P20" s="178"/>
    </row>
    <row r="21" spans="1:16" ht="12.75" customHeight="1" thickBot="1">
      <c r="A21" s="156"/>
      <c r="B21" s="92"/>
      <c r="C21" s="94"/>
      <c r="D21" s="96"/>
      <c r="E21" s="138"/>
      <c r="F21" s="157"/>
      <c r="G21" s="142"/>
      <c r="H21" s="157"/>
      <c r="I21" s="157"/>
      <c r="J21" s="170"/>
      <c r="K21" s="170"/>
      <c r="L21" s="170"/>
      <c r="M21" s="143"/>
      <c r="N21" s="156"/>
      <c r="O21" s="142"/>
      <c r="P21" s="156"/>
    </row>
    <row r="22" spans="1:13" ht="12.75" customHeight="1">
      <c r="A22" s="134">
        <v>4</v>
      </c>
      <c r="B22" s="150" t="s">
        <v>60</v>
      </c>
      <c r="C22" s="152">
        <v>1995.1</v>
      </c>
      <c r="D22" s="154" t="s">
        <v>37</v>
      </c>
      <c r="E22" s="137"/>
      <c r="F22" s="137"/>
      <c r="G22" s="134"/>
      <c r="H22" s="134"/>
      <c r="I22" s="14"/>
      <c r="J22" s="14"/>
      <c r="K22" s="14"/>
      <c r="L22" s="14"/>
      <c r="M22" s="14"/>
    </row>
    <row r="23" spans="1:13" ht="12.75" customHeight="1" thickBot="1">
      <c r="A23" s="156"/>
      <c r="B23" s="151"/>
      <c r="C23" s="153"/>
      <c r="D23" s="155"/>
      <c r="E23" s="157"/>
      <c r="F23" s="157"/>
      <c r="G23" s="157"/>
      <c r="H23" s="157"/>
      <c r="I23" s="14"/>
      <c r="J23" s="14"/>
      <c r="K23" s="14"/>
      <c r="L23" s="14"/>
      <c r="M23" s="14"/>
    </row>
    <row r="24" spans="1:16" ht="26.25" customHeight="1">
      <c r="A24" s="12" t="s">
        <v>7</v>
      </c>
      <c r="B24" s="12" t="s">
        <v>23</v>
      </c>
      <c r="C24" s="12"/>
      <c r="D24" s="12"/>
      <c r="E24" s="71" t="s">
        <v>75</v>
      </c>
      <c r="F24" s="12"/>
      <c r="G24" s="12"/>
      <c r="H24" s="12"/>
      <c r="I24" s="12" t="s">
        <v>14</v>
      </c>
      <c r="J24" s="12" t="s">
        <v>23</v>
      </c>
      <c r="K24" s="12"/>
      <c r="L24" s="12"/>
      <c r="M24" s="71" t="s">
        <v>75</v>
      </c>
      <c r="N24" s="12"/>
      <c r="O24" s="12"/>
      <c r="P24" s="12"/>
    </row>
    <row r="25" spans="1:16" ht="12.75">
      <c r="A25" s="134" t="s">
        <v>1</v>
      </c>
      <c r="B25" s="134" t="s">
        <v>8</v>
      </c>
      <c r="C25" s="134" t="s">
        <v>9</v>
      </c>
      <c r="D25" s="134" t="s">
        <v>10</v>
      </c>
      <c r="E25" s="134" t="s">
        <v>18</v>
      </c>
      <c r="F25" s="134" t="s">
        <v>19</v>
      </c>
      <c r="G25" s="134" t="s">
        <v>20</v>
      </c>
      <c r="H25" s="134" t="s">
        <v>21</v>
      </c>
      <c r="I25" s="134" t="s">
        <v>1</v>
      </c>
      <c r="J25" s="134" t="s">
        <v>8</v>
      </c>
      <c r="K25" s="134" t="s">
        <v>9</v>
      </c>
      <c r="L25" s="134" t="s">
        <v>10</v>
      </c>
      <c r="M25" s="134" t="s">
        <v>18</v>
      </c>
      <c r="N25" s="134" t="s">
        <v>19</v>
      </c>
      <c r="O25" s="134" t="s">
        <v>20</v>
      </c>
      <c r="P25" s="134" t="s">
        <v>21</v>
      </c>
    </row>
    <row r="26" spans="1:16" ht="13.5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6"/>
      <c r="O26" s="156"/>
      <c r="P26" s="156"/>
    </row>
    <row r="27" spans="1:16" ht="12.75" customHeight="1">
      <c r="A27" s="135">
        <v>1</v>
      </c>
      <c r="B27" s="91" t="s">
        <v>64</v>
      </c>
      <c r="C27" s="93" t="s">
        <v>29</v>
      </c>
      <c r="D27" s="95" t="s">
        <v>65</v>
      </c>
      <c r="E27" s="137"/>
      <c r="F27" s="139"/>
      <c r="G27" s="141"/>
      <c r="H27" s="134"/>
      <c r="I27" s="165">
        <v>7</v>
      </c>
      <c r="J27" s="169" t="s">
        <v>67</v>
      </c>
      <c r="K27" s="169" t="s">
        <v>48</v>
      </c>
      <c r="L27" s="169" t="s">
        <v>33</v>
      </c>
      <c r="M27" s="134"/>
      <c r="N27" s="139"/>
      <c r="O27" s="141"/>
      <c r="P27" s="134"/>
    </row>
    <row r="28" spans="1:16" ht="12.75" customHeight="1" thickBot="1">
      <c r="A28" s="136"/>
      <c r="B28" s="92"/>
      <c r="C28" s="94"/>
      <c r="D28" s="96"/>
      <c r="E28" s="138"/>
      <c r="F28" s="157"/>
      <c r="G28" s="142"/>
      <c r="H28" s="143"/>
      <c r="I28" s="166"/>
      <c r="J28" s="170"/>
      <c r="K28" s="170"/>
      <c r="L28" s="170"/>
      <c r="M28" s="143"/>
      <c r="N28" s="156"/>
      <c r="O28" s="142"/>
      <c r="P28" s="143"/>
    </row>
    <row r="29" spans="1:16" ht="12.75" customHeight="1">
      <c r="A29" s="134">
        <v>4</v>
      </c>
      <c r="B29" s="150" t="s">
        <v>60</v>
      </c>
      <c r="C29" s="152">
        <v>1995.1</v>
      </c>
      <c r="D29" s="154" t="s">
        <v>37</v>
      </c>
      <c r="E29" s="137"/>
      <c r="F29" s="137"/>
      <c r="G29" s="134"/>
      <c r="H29" s="134"/>
      <c r="I29" s="134">
        <v>6</v>
      </c>
      <c r="J29" s="172" t="s">
        <v>70</v>
      </c>
      <c r="K29" s="172" t="s">
        <v>29</v>
      </c>
      <c r="L29" s="172" t="s">
        <v>49</v>
      </c>
      <c r="M29" s="134"/>
      <c r="N29" s="137"/>
      <c r="O29" s="134"/>
      <c r="P29" s="134"/>
    </row>
    <row r="30" spans="1:16" ht="13.5" customHeight="1" thickBot="1">
      <c r="A30" s="158"/>
      <c r="B30" s="151"/>
      <c r="C30" s="153"/>
      <c r="D30" s="155"/>
      <c r="E30" s="159"/>
      <c r="F30" s="159"/>
      <c r="G30" s="159"/>
      <c r="H30" s="159"/>
      <c r="I30" s="159"/>
      <c r="J30" s="173"/>
      <c r="K30" s="173"/>
      <c r="L30" s="173"/>
      <c r="M30" s="159"/>
      <c r="N30" s="158"/>
      <c r="O30" s="158"/>
      <c r="P30" s="158"/>
    </row>
    <row r="31" spans="1:16" ht="12.75" customHeight="1">
      <c r="A31" s="160">
        <v>3</v>
      </c>
      <c r="B31" s="98" t="s">
        <v>58</v>
      </c>
      <c r="C31" s="99">
        <v>1995.1</v>
      </c>
      <c r="D31" s="100" t="s">
        <v>33</v>
      </c>
      <c r="E31" s="161"/>
      <c r="F31" s="162"/>
      <c r="G31" s="163"/>
      <c r="H31" s="164"/>
      <c r="I31" s="160">
        <v>5</v>
      </c>
      <c r="J31" s="167" t="s">
        <v>62</v>
      </c>
      <c r="K31" s="93">
        <v>1995.1</v>
      </c>
      <c r="L31" s="95" t="s">
        <v>49</v>
      </c>
      <c r="M31" s="160" t="s">
        <v>24</v>
      </c>
      <c r="N31" s="162"/>
      <c r="O31" s="163"/>
      <c r="P31" s="178"/>
    </row>
    <row r="32" spans="1:16" ht="12.75" customHeight="1">
      <c r="A32" s="156"/>
      <c r="B32" s="92"/>
      <c r="C32" s="94"/>
      <c r="D32" s="96"/>
      <c r="E32" s="138"/>
      <c r="F32" s="157"/>
      <c r="G32" s="142"/>
      <c r="H32" s="157"/>
      <c r="I32" s="157"/>
      <c r="J32" s="168"/>
      <c r="K32" s="94"/>
      <c r="L32" s="96"/>
      <c r="M32" s="143"/>
      <c r="N32" s="156"/>
      <c r="O32" s="142"/>
      <c r="P32" s="156"/>
    </row>
    <row r="33" spans="1:13" ht="12.75" customHeight="1">
      <c r="A33" s="134">
        <v>2</v>
      </c>
      <c r="B33" s="98" t="s">
        <v>69</v>
      </c>
      <c r="C33" s="99" t="s">
        <v>48</v>
      </c>
      <c r="D33" s="100" t="s">
        <v>33</v>
      </c>
      <c r="E33" s="137"/>
      <c r="F33" s="137"/>
      <c r="G33" s="134"/>
      <c r="H33" s="134"/>
      <c r="I33" s="14"/>
      <c r="J33" s="14"/>
      <c r="K33" s="14"/>
      <c r="L33" s="14"/>
      <c r="M33" s="14"/>
    </row>
    <row r="34" spans="1:13" ht="12.75" customHeight="1">
      <c r="A34" s="156"/>
      <c r="B34" s="92"/>
      <c r="C34" s="94"/>
      <c r="D34" s="96"/>
      <c r="E34" s="157"/>
      <c r="F34" s="157"/>
      <c r="G34" s="157"/>
      <c r="H34" s="157"/>
      <c r="I34" s="14"/>
      <c r="J34" s="14"/>
      <c r="K34" s="14"/>
      <c r="L34" s="14"/>
      <c r="M34" s="14"/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mergeCells count="218"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6">
      <selection activeCell="F33" sqref="F33:F3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">
      <c r="F1" s="18" t="s">
        <v>75</v>
      </c>
    </row>
    <row r="2" ht="29.25" customHeight="1">
      <c r="C2" s="19" t="s">
        <v>26</v>
      </c>
    </row>
    <row r="3" ht="13.5">
      <c r="C3" s="17" t="s">
        <v>27</v>
      </c>
    </row>
    <row r="4" spans="1:8" ht="12.75" customHeight="1">
      <c r="A4" s="133" t="s">
        <v>28</v>
      </c>
      <c r="B4" s="133" t="s">
        <v>1</v>
      </c>
      <c r="C4" s="143" t="s">
        <v>8</v>
      </c>
      <c r="D4" s="133" t="s">
        <v>9</v>
      </c>
      <c r="E4" s="133" t="s">
        <v>10</v>
      </c>
      <c r="F4" s="133" t="s">
        <v>18</v>
      </c>
      <c r="G4" s="133" t="s">
        <v>20</v>
      </c>
      <c r="H4" s="133" t="s">
        <v>21</v>
      </c>
    </row>
    <row r="5" spans="1:8" ht="12.75">
      <c r="A5" s="134"/>
      <c r="B5" s="134"/>
      <c r="C5" s="134"/>
      <c r="D5" s="134"/>
      <c r="E5" s="134"/>
      <c r="F5" s="134"/>
      <c r="G5" s="134"/>
      <c r="H5" s="134"/>
    </row>
    <row r="6" spans="1:8" ht="12.75" customHeight="1">
      <c r="A6" s="183"/>
      <c r="B6" s="180">
        <v>2</v>
      </c>
      <c r="C6" s="98" t="s">
        <v>58</v>
      </c>
      <c r="D6" s="99">
        <v>1995.1</v>
      </c>
      <c r="E6" s="100" t="s">
        <v>33</v>
      </c>
      <c r="F6" s="146"/>
      <c r="G6" s="148"/>
      <c r="H6" s="133"/>
    </row>
    <row r="7" spans="1:8" ht="12.75" customHeight="1">
      <c r="A7" s="183"/>
      <c r="B7" s="133"/>
      <c r="C7" s="92"/>
      <c r="D7" s="94"/>
      <c r="E7" s="96"/>
      <c r="F7" s="146"/>
      <c r="G7" s="148"/>
      <c r="H7" s="133"/>
    </row>
    <row r="8" spans="1:8" ht="12.75" customHeight="1">
      <c r="A8" s="179"/>
      <c r="B8" s="90">
        <v>6</v>
      </c>
      <c r="C8" s="98" t="s">
        <v>67</v>
      </c>
      <c r="D8" s="99" t="s">
        <v>48</v>
      </c>
      <c r="E8" s="100" t="s">
        <v>33</v>
      </c>
      <c r="F8" s="146"/>
      <c r="G8" s="133"/>
      <c r="H8" s="133"/>
    </row>
    <row r="9" spans="1:8" ht="12.75" customHeight="1">
      <c r="A9" s="179"/>
      <c r="B9" s="90"/>
      <c r="C9" s="92"/>
      <c r="D9" s="94"/>
      <c r="E9" s="96"/>
      <c r="F9" s="146"/>
      <c r="G9" s="133"/>
      <c r="H9" s="133"/>
    </row>
    <row r="10" ht="24.75" customHeight="1">
      <c r="E10" s="20"/>
    </row>
    <row r="11" spans="1:4" ht="24.75" customHeight="1">
      <c r="A11" s="20" t="s">
        <v>7</v>
      </c>
      <c r="B11" s="21"/>
      <c r="C11" s="21"/>
      <c r="D11" s="21"/>
    </row>
    <row r="12" spans="1:4" ht="24.75" customHeight="1">
      <c r="A12" s="20" t="s">
        <v>14</v>
      </c>
      <c r="B12" s="21"/>
      <c r="C12" s="21"/>
      <c r="D12" s="21"/>
    </row>
    <row r="13" ht="24.75" customHeight="1"/>
    <row r="14" ht="7.5" customHeight="1"/>
    <row r="15" ht="24.75" customHeight="1">
      <c r="C15" s="17" t="s">
        <v>27</v>
      </c>
    </row>
    <row r="16" spans="1:8" ht="12.75" customHeight="1">
      <c r="A16" s="133" t="s">
        <v>28</v>
      </c>
      <c r="B16" s="133" t="s">
        <v>1</v>
      </c>
      <c r="C16" s="143" t="s">
        <v>8</v>
      </c>
      <c r="D16" s="133" t="s">
        <v>9</v>
      </c>
      <c r="E16" s="133" t="s">
        <v>10</v>
      </c>
      <c r="F16" s="133" t="s">
        <v>18</v>
      </c>
      <c r="G16" s="133" t="s">
        <v>20</v>
      </c>
      <c r="H16" s="133" t="s">
        <v>21</v>
      </c>
    </row>
    <row r="17" spans="1:8" ht="12.75">
      <c r="A17" s="134"/>
      <c r="B17" s="134"/>
      <c r="C17" s="134"/>
      <c r="D17" s="134"/>
      <c r="E17" s="134"/>
      <c r="F17" s="134"/>
      <c r="G17" s="134"/>
      <c r="H17" s="134"/>
    </row>
    <row r="18" spans="1:8" ht="12.75" customHeight="1">
      <c r="A18" s="183"/>
      <c r="B18" s="90">
        <v>7</v>
      </c>
      <c r="C18" s="98" t="s">
        <v>70</v>
      </c>
      <c r="D18" s="99" t="s">
        <v>29</v>
      </c>
      <c r="E18" s="100" t="s">
        <v>37</v>
      </c>
      <c r="F18" s="146"/>
      <c r="G18" s="148"/>
      <c r="H18" s="133"/>
    </row>
    <row r="19" spans="1:8" ht="12.75" customHeight="1" thickBot="1">
      <c r="A19" s="183"/>
      <c r="B19" s="108"/>
      <c r="C19" s="109"/>
      <c r="D19" s="110"/>
      <c r="E19" s="103"/>
      <c r="F19" s="146"/>
      <c r="G19" s="148"/>
      <c r="H19" s="133"/>
    </row>
    <row r="20" spans="1:8" ht="12.75">
      <c r="A20" s="179"/>
      <c r="B20" s="180">
        <v>3</v>
      </c>
      <c r="C20" s="181" t="s">
        <v>69</v>
      </c>
      <c r="D20" s="182" t="s">
        <v>29</v>
      </c>
      <c r="E20" s="182" t="s">
        <v>33</v>
      </c>
      <c r="F20" s="146"/>
      <c r="G20" s="133"/>
      <c r="H20" s="133"/>
    </row>
    <row r="21" spans="1:8" ht="12.75">
      <c r="A21" s="179"/>
      <c r="B21" s="133"/>
      <c r="C21" s="181"/>
      <c r="D21" s="182"/>
      <c r="E21" s="182"/>
      <c r="F21" s="146"/>
      <c r="G21" s="133"/>
      <c r="H21" s="133"/>
    </row>
    <row r="22" ht="24.75" customHeight="1">
      <c r="E22" s="20"/>
    </row>
    <row r="23" spans="5:8" ht="24.75" customHeight="1">
      <c r="E23" s="20" t="s">
        <v>7</v>
      </c>
      <c r="F23" s="21"/>
      <c r="G23" s="21"/>
      <c r="H23" s="21"/>
    </row>
    <row r="24" spans="5:8" ht="24.75" customHeight="1">
      <c r="E24" s="20" t="s">
        <v>14</v>
      </c>
      <c r="F24" s="21"/>
      <c r="G24" s="21"/>
      <c r="H24" s="21"/>
    </row>
    <row r="25" spans="5:8" ht="24.75" customHeight="1">
      <c r="E25" s="20" t="s">
        <v>14</v>
      </c>
      <c r="F25" s="21"/>
      <c r="G25" s="21"/>
      <c r="H25" s="21"/>
    </row>
    <row r="26" ht="24.75" customHeight="1"/>
    <row r="27" ht="9" customHeight="1"/>
    <row r="28" spans="3:4" ht="24.75" customHeight="1">
      <c r="C28" s="22" t="s">
        <v>15</v>
      </c>
      <c r="D28" t="s">
        <v>81</v>
      </c>
    </row>
    <row r="29" spans="1:8" ht="12.75">
      <c r="A29" s="133" t="s">
        <v>28</v>
      </c>
      <c r="B29" s="133" t="s">
        <v>1</v>
      </c>
      <c r="C29" s="143" t="s">
        <v>8</v>
      </c>
      <c r="D29" s="133" t="s">
        <v>9</v>
      </c>
      <c r="E29" s="133" t="s">
        <v>10</v>
      </c>
      <c r="F29" s="133" t="s">
        <v>18</v>
      </c>
      <c r="G29" s="133" t="s">
        <v>20</v>
      </c>
      <c r="H29" s="133" t="s">
        <v>21</v>
      </c>
    </row>
    <row r="30" spans="1:8" ht="12.75">
      <c r="A30" s="134"/>
      <c r="B30" s="134"/>
      <c r="C30" s="134"/>
      <c r="D30" s="134"/>
      <c r="E30" s="134"/>
      <c r="F30" s="134"/>
      <c r="G30" s="134"/>
      <c r="H30" s="134"/>
    </row>
    <row r="31" spans="1:8" ht="12.75" customHeight="1">
      <c r="A31" s="183"/>
      <c r="B31" s="180">
        <v>2</v>
      </c>
      <c r="C31" s="98" t="s">
        <v>58</v>
      </c>
      <c r="D31" s="99">
        <v>1995.1</v>
      </c>
      <c r="E31" s="100" t="s">
        <v>33</v>
      </c>
      <c r="F31" s="146"/>
      <c r="G31" s="148"/>
      <c r="H31" s="133"/>
    </row>
    <row r="32" spans="1:8" ht="12.75" customHeight="1">
      <c r="A32" s="183"/>
      <c r="B32" s="133"/>
      <c r="C32" s="92"/>
      <c r="D32" s="94"/>
      <c r="E32" s="96"/>
      <c r="F32" s="146"/>
      <c r="G32" s="148"/>
      <c r="H32" s="133"/>
    </row>
    <row r="33" spans="1:8" ht="12.75" customHeight="1">
      <c r="A33" s="179"/>
      <c r="B33" s="180">
        <v>3</v>
      </c>
      <c r="C33" s="181" t="s">
        <v>69</v>
      </c>
      <c r="D33" s="182" t="s">
        <v>29</v>
      </c>
      <c r="E33" s="182" t="s">
        <v>33</v>
      </c>
      <c r="F33" s="146"/>
      <c r="G33" s="133"/>
      <c r="H33" s="133"/>
    </row>
    <row r="34" spans="1:8" ht="12.75" customHeight="1">
      <c r="A34" s="179"/>
      <c r="B34" s="133"/>
      <c r="C34" s="181"/>
      <c r="D34" s="182"/>
      <c r="E34" s="182"/>
      <c r="F34" s="146"/>
      <c r="G34" s="133"/>
      <c r="H34" s="133"/>
    </row>
    <row r="35" ht="24.75" customHeight="1">
      <c r="E35" s="20"/>
    </row>
    <row r="36" spans="5:8" ht="24.75" customHeight="1">
      <c r="E36" s="20" t="s">
        <v>7</v>
      </c>
      <c r="F36" s="21"/>
      <c r="G36" s="21"/>
      <c r="H36" s="21"/>
    </row>
    <row r="37" spans="5:8" ht="24.75" customHeight="1">
      <c r="E37" s="20" t="s">
        <v>14</v>
      </c>
      <c r="F37" s="21"/>
      <c r="G37" s="21"/>
      <c r="H37" s="21"/>
    </row>
    <row r="38" spans="5:8" ht="24.75" customHeight="1">
      <c r="E38" s="20" t="s">
        <v>14</v>
      </c>
      <c r="F38" s="21"/>
      <c r="G38" s="21"/>
      <c r="H38" s="21"/>
    </row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24" sqref="H23:H24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9.140625" style="0" customWidth="1"/>
    <col min="4" max="4" width="14.00390625" style="0" customWidth="1"/>
    <col min="5" max="5" width="16.140625" style="0" customWidth="1"/>
    <col min="6" max="6" width="11.140625" style="0" customWidth="1"/>
    <col min="7" max="7" width="16.140625" style="0" customWidth="1"/>
  </cols>
  <sheetData>
    <row r="1" spans="1:7" ht="33" customHeight="1" thickBot="1">
      <c r="A1" s="74" t="s">
        <v>56</v>
      </c>
      <c r="B1" s="80"/>
      <c r="C1" s="80"/>
      <c r="D1" s="80"/>
      <c r="E1" s="80"/>
      <c r="F1" s="80"/>
      <c r="G1" s="81"/>
    </row>
    <row r="2" spans="1:7" ht="23.25" customHeight="1">
      <c r="A2" s="185" t="s">
        <v>57</v>
      </c>
      <c r="B2" s="186"/>
      <c r="C2" s="186"/>
      <c r="D2" s="186"/>
      <c r="E2" s="186"/>
      <c r="F2" s="186"/>
      <c r="G2" s="186"/>
    </row>
    <row r="3" spans="4:7" ht="12.75">
      <c r="D3" t="s">
        <v>82</v>
      </c>
      <c r="G3" s="2"/>
    </row>
    <row r="4" spans="1:7" ht="12.75" customHeight="1">
      <c r="A4" s="133" t="s">
        <v>25</v>
      </c>
      <c r="B4" s="133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3" t="s">
        <v>6</v>
      </c>
    </row>
    <row r="5" spans="1:7" ht="12.75">
      <c r="A5" s="133"/>
      <c r="B5" s="133"/>
      <c r="C5" s="133"/>
      <c r="D5" s="133"/>
      <c r="E5" s="133"/>
      <c r="F5" s="133"/>
      <c r="G5" s="133"/>
    </row>
    <row r="6" spans="1:7" ht="12.75" customHeight="1">
      <c r="A6" s="133">
        <v>2</v>
      </c>
      <c r="B6" s="133">
        <v>5</v>
      </c>
      <c r="C6" s="188" t="s">
        <v>58</v>
      </c>
      <c r="D6" s="184">
        <v>1995.1</v>
      </c>
      <c r="E6" s="184" t="s">
        <v>33</v>
      </c>
      <c r="F6" s="184"/>
      <c r="G6" s="184" t="s">
        <v>31</v>
      </c>
    </row>
    <row r="7" spans="1:7" ht="12.75" customHeight="1">
      <c r="A7" s="133"/>
      <c r="B7" s="133"/>
      <c r="C7" s="188"/>
      <c r="D7" s="184"/>
      <c r="E7" s="184"/>
      <c r="F7" s="184"/>
      <c r="G7" s="184"/>
    </row>
    <row r="8" spans="1:7" ht="12.75" customHeight="1">
      <c r="A8" s="133">
        <v>5</v>
      </c>
      <c r="B8" s="133">
        <v>3</v>
      </c>
      <c r="C8" s="188" t="s">
        <v>60</v>
      </c>
      <c r="D8" s="184" t="s">
        <v>36</v>
      </c>
      <c r="E8" s="184" t="s">
        <v>37</v>
      </c>
      <c r="F8" s="184"/>
      <c r="G8" s="184" t="s">
        <v>30</v>
      </c>
    </row>
    <row r="9" spans="1:7" ht="12.75" customHeight="1">
      <c r="A9" s="133"/>
      <c r="B9" s="133"/>
      <c r="C9" s="188"/>
      <c r="D9" s="184"/>
      <c r="E9" s="184"/>
      <c r="F9" s="184"/>
      <c r="G9" s="184"/>
    </row>
    <row r="10" spans="1:7" ht="12.75" customHeight="1">
      <c r="A10" s="133">
        <v>5</v>
      </c>
      <c r="B10" s="133">
        <v>6</v>
      </c>
      <c r="C10" s="188" t="s">
        <v>62</v>
      </c>
      <c r="D10" s="184">
        <v>1195.1</v>
      </c>
      <c r="E10" s="184" t="s">
        <v>37</v>
      </c>
      <c r="F10" s="184"/>
      <c r="G10" s="184" t="s">
        <v>30</v>
      </c>
    </row>
    <row r="11" spans="1:7" ht="12.75" customHeight="1">
      <c r="A11" s="133"/>
      <c r="B11" s="133"/>
      <c r="C11" s="188"/>
      <c r="D11" s="184"/>
      <c r="E11" s="184"/>
      <c r="F11" s="184"/>
      <c r="G11" s="184"/>
    </row>
    <row r="12" spans="1:7" ht="12.75" customHeight="1">
      <c r="A12" s="133">
        <v>7</v>
      </c>
      <c r="B12" s="133">
        <v>1</v>
      </c>
      <c r="C12" s="188" t="s">
        <v>64</v>
      </c>
      <c r="D12" s="184">
        <v>1993.2</v>
      </c>
      <c r="E12" s="184" t="s">
        <v>65</v>
      </c>
      <c r="F12" s="184"/>
      <c r="G12" s="184" t="s">
        <v>35</v>
      </c>
    </row>
    <row r="13" spans="1:7" ht="12.75" customHeight="1">
      <c r="A13" s="133"/>
      <c r="B13" s="133"/>
      <c r="C13" s="188"/>
      <c r="D13" s="184"/>
      <c r="E13" s="184"/>
      <c r="F13" s="184"/>
      <c r="G13" s="184"/>
    </row>
    <row r="14" spans="1:7" ht="12.75" customHeight="1">
      <c r="A14" s="133">
        <v>3</v>
      </c>
      <c r="B14" s="133">
        <v>2</v>
      </c>
      <c r="C14" s="188" t="s">
        <v>67</v>
      </c>
      <c r="D14" s="184" t="s">
        <v>48</v>
      </c>
      <c r="E14" s="184" t="s">
        <v>33</v>
      </c>
      <c r="F14" s="184"/>
      <c r="G14" s="184" t="s">
        <v>30</v>
      </c>
    </row>
    <row r="15" spans="1:7" ht="12.75" customHeight="1">
      <c r="A15" s="133"/>
      <c r="B15" s="133"/>
      <c r="C15" s="188"/>
      <c r="D15" s="184"/>
      <c r="E15" s="184"/>
      <c r="F15" s="184"/>
      <c r="G15" s="184"/>
    </row>
    <row r="16" spans="1:7" ht="12.75" customHeight="1">
      <c r="A16" s="133">
        <v>1</v>
      </c>
      <c r="B16" s="133">
        <v>7</v>
      </c>
      <c r="C16" s="188" t="s">
        <v>69</v>
      </c>
      <c r="D16" s="184" t="s">
        <v>29</v>
      </c>
      <c r="E16" s="184" t="s">
        <v>33</v>
      </c>
      <c r="F16" s="184"/>
      <c r="G16" s="184" t="s">
        <v>38</v>
      </c>
    </row>
    <row r="17" spans="1:7" ht="12.75" customHeight="1">
      <c r="A17" s="133"/>
      <c r="B17" s="133"/>
      <c r="C17" s="188"/>
      <c r="D17" s="184"/>
      <c r="E17" s="184"/>
      <c r="F17" s="184"/>
      <c r="G17" s="184"/>
    </row>
    <row r="18" spans="1:7" ht="12.75" customHeight="1">
      <c r="A18" s="133">
        <v>3</v>
      </c>
      <c r="B18" s="133">
        <v>4</v>
      </c>
      <c r="C18" s="188" t="s">
        <v>70</v>
      </c>
      <c r="D18" s="184" t="s">
        <v>29</v>
      </c>
      <c r="E18" s="184" t="s">
        <v>37</v>
      </c>
      <c r="F18" s="184"/>
      <c r="G18" s="184" t="s">
        <v>32</v>
      </c>
    </row>
    <row r="19" spans="1:7" ht="12.75" customHeight="1">
      <c r="A19" s="133"/>
      <c r="B19" s="133"/>
      <c r="C19" s="188"/>
      <c r="D19" s="184"/>
      <c r="E19" s="184"/>
      <c r="F19" s="184"/>
      <c r="G19" s="184"/>
    </row>
    <row r="20" spans="1:7" ht="12.75">
      <c r="A20" s="187"/>
      <c r="B20" s="187"/>
      <c r="C20" s="187"/>
      <c r="D20" s="187"/>
      <c r="E20" s="187"/>
      <c r="F20" s="187"/>
      <c r="G20" s="2"/>
    </row>
    <row r="21" spans="1:7" ht="12.75">
      <c r="A21" s="187"/>
      <c r="B21" s="187"/>
      <c r="C21" s="187"/>
      <c r="D21" s="187"/>
      <c r="E21" s="187"/>
      <c r="F21" s="187"/>
      <c r="G21" s="2"/>
    </row>
    <row r="22" spans="1:7" ht="13.5">
      <c r="A22" s="69"/>
      <c r="B22" s="69"/>
      <c r="C22" s="69"/>
      <c r="D22" s="69"/>
      <c r="E22" s="69"/>
      <c r="F22" s="69"/>
      <c r="G22" s="69"/>
    </row>
    <row r="23" spans="1:7" ht="13.5">
      <c r="A23" s="69"/>
      <c r="B23" s="69"/>
      <c r="C23" s="69"/>
      <c r="D23" s="69"/>
      <c r="E23" s="69"/>
      <c r="F23" s="69"/>
      <c r="G23" s="69"/>
    </row>
    <row r="24" spans="1:7" ht="13.5">
      <c r="A24" s="69"/>
      <c r="B24" s="69"/>
      <c r="C24" s="69"/>
      <c r="D24" s="69"/>
      <c r="E24" s="69"/>
      <c r="F24" s="69"/>
      <c r="G24" s="69"/>
    </row>
    <row r="25" spans="1:7" ht="13.5">
      <c r="A25" s="69"/>
      <c r="B25" s="69"/>
      <c r="C25" s="69"/>
      <c r="D25" s="69"/>
      <c r="E25" s="69"/>
      <c r="F25" s="69"/>
      <c r="G25" s="69"/>
    </row>
    <row r="26" spans="1:7" ht="13.5">
      <c r="A26" s="69"/>
      <c r="B26" s="69"/>
      <c r="C26" s="69"/>
      <c r="D26" s="69"/>
      <c r="E26" s="69"/>
      <c r="F26" s="69"/>
      <c r="G26" s="69"/>
    </row>
    <row r="27" spans="1:7" ht="15">
      <c r="A27" s="47" t="str">
        <f>HYPERLINK('[1]реквизиты'!$A$20)</f>
        <v>Гл. судья, судья МК</v>
      </c>
      <c r="B27" s="18"/>
      <c r="C27" s="18"/>
      <c r="D27" s="7"/>
      <c r="E27" s="7"/>
      <c r="F27" s="6"/>
      <c r="G27" s="16" t="s">
        <v>41</v>
      </c>
    </row>
    <row r="28" spans="1:7" ht="15">
      <c r="A28" s="18"/>
      <c r="B28" s="18"/>
      <c r="C28" s="18"/>
      <c r="D28" s="9"/>
      <c r="E28" s="9"/>
      <c r="F28" s="48"/>
      <c r="G28" s="10" t="s">
        <v>42</v>
      </c>
    </row>
    <row r="29" spans="1:7" ht="12.75">
      <c r="A29" s="20"/>
      <c r="B29" s="20"/>
      <c r="C29" s="20"/>
      <c r="D29" s="49"/>
      <c r="E29" s="49"/>
      <c r="F29" s="49"/>
      <c r="G29" s="15"/>
    </row>
    <row r="30" spans="1:7" ht="15">
      <c r="A30" s="47" t="str">
        <f>HYPERLINK('[1]реквизиты'!$A$22)</f>
        <v>Гл. секретарь, судья РК</v>
      </c>
      <c r="B30" s="18"/>
      <c r="C30" s="20" t="s">
        <v>47</v>
      </c>
      <c r="D30" s="11"/>
      <c r="E30" s="11"/>
      <c r="F30" s="50"/>
      <c r="G30" s="16" t="s">
        <v>44</v>
      </c>
    </row>
    <row r="31" spans="1:7" ht="12.75">
      <c r="A31" s="20"/>
      <c r="B31" s="20"/>
      <c r="C31" s="20"/>
      <c r="D31" s="15"/>
      <c r="E31" s="15"/>
      <c r="F31" s="15"/>
      <c r="G31" s="10" t="s">
        <v>45</v>
      </c>
    </row>
    <row r="32" spans="1:7" ht="17.25" customHeight="1">
      <c r="A32" s="69"/>
      <c r="B32" s="69"/>
      <c r="C32" s="69"/>
      <c r="D32" s="69"/>
      <c r="E32" s="69"/>
      <c r="F32" s="69"/>
      <c r="G32" s="69"/>
    </row>
    <row r="33" spans="1:7" ht="13.5">
      <c r="A33" s="69"/>
      <c r="B33" s="69"/>
      <c r="C33" s="69"/>
      <c r="D33" s="69"/>
      <c r="E33" s="69"/>
      <c r="F33" s="69"/>
      <c r="G33" s="69"/>
    </row>
    <row r="34" spans="1:7" ht="13.5">
      <c r="A34" s="69"/>
      <c r="B34" s="69"/>
      <c r="C34" s="69"/>
      <c r="D34" s="69"/>
      <c r="E34" s="69"/>
      <c r="F34" s="69"/>
      <c r="G34" s="69"/>
    </row>
    <row r="35" spans="1:5" ht="12.75">
      <c r="A35" s="2"/>
      <c r="B35" s="2"/>
      <c r="C35" s="2"/>
      <c r="D35" s="2"/>
      <c r="E35" s="2"/>
    </row>
  </sheetData>
  <mergeCells count="64">
    <mergeCell ref="E4:E5"/>
    <mergeCell ref="G4:G5"/>
    <mergeCell ref="E8:E9"/>
    <mergeCell ref="G8:G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A20:A21"/>
    <mergeCell ref="B20:B21"/>
    <mergeCell ref="C20:C21"/>
    <mergeCell ref="D20:D21"/>
    <mergeCell ref="E18:E19"/>
    <mergeCell ref="G18:G19"/>
    <mergeCell ref="E20:E21"/>
    <mergeCell ref="F20:F21"/>
    <mergeCell ref="A1:G1"/>
    <mergeCell ref="A2:G2"/>
    <mergeCell ref="F4:F5"/>
    <mergeCell ref="F6:F7"/>
    <mergeCell ref="E6:E7"/>
    <mergeCell ref="G6:G7"/>
    <mergeCell ref="A4:A5"/>
    <mergeCell ref="B4:B5"/>
    <mergeCell ref="C4:C5"/>
    <mergeCell ref="D4:D5"/>
    <mergeCell ref="F16:F17"/>
    <mergeCell ref="F18:F19"/>
    <mergeCell ref="F8:F9"/>
    <mergeCell ref="F10:F11"/>
    <mergeCell ref="F12:F13"/>
    <mergeCell ref="F14:F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6" sqref="C6:E1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6" max="6" width="9.140625" style="0" customWidth="1"/>
    <col min="7" max="7" width="22.8515625" style="0" customWidth="1"/>
  </cols>
  <sheetData>
    <row r="1" spans="1:9" ht="40.5" customHeight="1">
      <c r="A1" s="185" t="s">
        <v>51</v>
      </c>
      <c r="B1" s="185"/>
      <c r="C1" s="185"/>
      <c r="D1" s="185"/>
      <c r="E1" s="185"/>
      <c r="F1" s="185"/>
      <c r="G1" s="185"/>
      <c r="H1" s="1"/>
      <c r="I1" s="1"/>
    </row>
    <row r="2" spans="1:9" ht="18" customHeight="1">
      <c r="A2" s="185" t="s">
        <v>46</v>
      </c>
      <c r="B2" s="189"/>
      <c r="C2" s="189"/>
      <c r="D2" s="189"/>
      <c r="E2" s="189"/>
      <c r="F2" s="189"/>
      <c r="G2" s="189"/>
      <c r="H2" s="189"/>
      <c r="I2" s="189"/>
    </row>
    <row r="3" ht="12.75">
      <c r="D3" s="20" t="s">
        <v>77</v>
      </c>
    </row>
    <row r="4" spans="1:7" ht="12.7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3" t="s">
        <v>6</v>
      </c>
    </row>
    <row r="5" spans="1:7" ht="12.75">
      <c r="A5" s="133"/>
      <c r="B5" s="133"/>
      <c r="C5" s="133"/>
      <c r="D5" s="133"/>
      <c r="E5" s="133"/>
      <c r="F5" s="133"/>
      <c r="G5" s="133"/>
    </row>
    <row r="6" spans="1:7" ht="12.75" customHeight="1">
      <c r="A6" s="133">
        <v>1</v>
      </c>
      <c r="B6" s="133">
        <v>2</v>
      </c>
      <c r="C6" s="188" t="s">
        <v>58</v>
      </c>
      <c r="D6" s="184">
        <v>1995.1</v>
      </c>
      <c r="E6" s="184" t="s">
        <v>33</v>
      </c>
      <c r="F6" s="184"/>
      <c r="G6" s="184" t="s">
        <v>59</v>
      </c>
    </row>
    <row r="7" spans="1:7" ht="12.75">
      <c r="A7" s="133"/>
      <c r="B7" s="133"/>
      <c r="C7" s="188"/>
      <c r="D7" s="184"/>
      <c r="E7" s="184"/>
      <c r="F7" s="184"/>
      <c r="G7" s="184"/>
    </row>
    <row r="8" spans="1:7" ht="12.75" customHeight="1">
      <c r="A8" s="133">
        <v>2</v>
      </c>
      <c r="B8" s="133">
        <v>4</v>
      </c>
      <c r="C8" s="188" t="s">
        <v>60</v>
      </c>
      <c r="D8" s="184" t="s">
        <v>36</v>
      </c>
      <c r="E8" s="184" t="s">
        <v>37</v>
      </c>
      <c r="F8" s="184"/>
      <c r="G8" s="184" t="s">
        <v>61</v>
      </c>
    </row>
    <row r="9" spans="1:7" ht="12.75">
      <c r="A9" s="133"/>
      <c r="B9" s="133"/>
      <c r="C9" s="188"/>
      <c r="D9" s="184"/>
      <c r="E9" s="184"/>
      <c r="F9" s="184"/>
      <c r="G9" s="184"/>
    </row>
    <row r="10" spans="1:7" ht="12.75" customHeight="1">
      <c r="A10" s="133">
        <v>3</v>
      </c>
      <c r="B10" s="133">
        <v>5</v>
      </c>
      <c r="C10" s="188" t="s">
        <v>62</v>
      </c>
      <c r="D10" s="184">
        <v>1195.1</v>
      </c>
      <c r="E10" s="184" t="s">
        <v>37</v>
      </c>
      <c r="F10" s="184"/>
      <c r="G10" s="184" t="s">
        <v>63</v>
      </c>
    </row>
    <row r="11" spans="1:7" ht="12.75">
      <c r="A11" s="133"/>
      <c r="B11" s="133"/>
      <c r="C11" s="188"/>
      <c r="D11" s="184"/>
      <c r="E11" s="184"/>
      <c r="F11" s="184"/>
      <c r="G11" s="184"/>
    </row>
    <row r="12" spans="1:7" ht="12.75" customHeight="1">
      <c r="A12" s="133">
        <v>4</v>
      </c>
      <c r="B12" s="133">
        <v>1</v>
      </c>
      <c r="C12" s="188" t="s">
        <v>64</v>
      </c>
      <c r="D12" s="184">
        <v>1993.2</v>
      </c>
      <c r="E12" s="184" t="s">
        <v>65</v>
      </c>
      <c r="F12" s="184"/>
      <c r="G12" s="184" t="s">
        <v>66</v>
      </c>
    </row>
    <row r="13" spans="1:7" ht="12.75">
      <c r="A13" s="133"/>
      <c r="B13" s="133"/>
      <c r="C13" s="188"/>
      <c r="D13" s="184"/>
      <c r="E13" s="184"/>
      <c r="F13" s="184"/>
      <c r="G13" s="184"/>
    </row>
    <row r="14" spans="1:7" ht="12.75" customHeight="1">
      <c r="A14" s="133">
        <v>5</v>
      </c>
      <c r="B14" s="133">
        <v>6</v>
      </c>
      <c r="C14" s="188" t="s">
        <v>67</v>
      </c>
      <c r="D14" s="184" t="s">
        <v>48</v>
      </c>
      <c r="E14" s="184" t="s">
        <v>33</v>
      </c>
      <c r="F14" s="184"/>
      <c r="G14" s="184" t="s">
        <v>68</v>
      </c>
    </row>
    <row r="15" spans="1:7" ht="12.75">
      <c r="A15" s="133"/>
      <c r="B15" s="133"/>
      <c r="C15" s="188"/>
      <c r="D15" s="184"/>
      <c r="E15" s="184"/>
      <c r="F15" s="184"/>
      <c r="G15" s="184"/>
    </row>
    <row r="16" spans="1:7" ht="12.75" customHeight="1">
      <c r="A16" s="133">
        <v>6</v>
      </c>
      <c r="B16" s="133">
        <v>3</v>
      </c>
      <c r="C16" s="188" t="s">
        <v>69</v>
      </c>
      <c r="D16" s="184" t="s">
        <v>29</v>
      </c>
      <c r="E16" s="184" t="s">
        <v>33</v>
      </c>
      <c r="F16" s="184"/>
      <c r="G16" s="184" t="s">
        <v>34</v>
      </c>
    </row>
    <row r="17" spans="1:7" ht="12.75">
      <c r="A17" s="133"/>
      <c r="B17" s="133"/>
      <c r="C17" s="188"/>
      <c r="D17" s="184"/>
      <c r="E17" s="184"/>
      <c r="F17" s="184"/>
      <c r="G17" s="184"/>
    </row>
    <row r="18" spans="1:7" ht="12.75" customHeight="1">
      <c r="A18" s="133">
        <v>7</v>
      </c>
      <c r="B18" s="133">
        <v>7</v>
      </c>
      <c r="C18" s="188" t="s">
        <v>70</v>
      </c>
      <c r="D18" s="184" t="s">
        <v>29</v>
      </c>
      <c r="E18" s="184" t="s">
        <v>37</v>
      </c>
      <c r="F18" s="184"/>
      <c r="G18" s="184" t="s">
        <v>71</v>
      </c>
    </row>
    <row r="19" spans="1:7" ht="12.75">
      <c r="A19" s="133"/>
      <c r="B19" s="133"/>
      <c r="C19" s="188"/>
      <c r="D19" s="184"/>
      <c r="E19" s="184"/>
      <c r="F19" s="184"/>
      <c r="G19" s="184"/>
    </row>
    <row r="20" spans="1:8" ht="12.75">
      <c r="A20" s="187"/>
      <c r="B20" s="187"/>
      <c r="C20" s="187"/>
      <c r="D20" s="187"/>
      <c r="E20" s="187"/>
      <c r="F20" s="187"/>
      <c r="G20" s="187"/>
      <c r="H20" s="2"/>
    </row>
    <row r="21" spans="1:8" ht="12.75">
      <c r="A21" s="187"/>
      <c r="B21" s="187"/>
      <c r="C21" s="187"/>
      <c r="D21" s="187"/>
      <c r="E21" s="187"/>
      <c r="F21" s="187"/>
      <c r="G21" s="187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72" t="s">
        <v>52</v>
      </c>
      <c r="C27" s="2"/>
      <c r="D27" s="2"/>
      <c r="E27" s="2"/>
      <c r="F27" s="72" t="s">
        <v>53</v>
      </c>
      <c r="G27" s="72"/>
      <c r="H27" s="2"/>
    </row>
    <row r="28" spans="1:8" ht="12.75">
      <c r="A28" s="2"/>
      <c r="B28" s="2"/>
      <c r="C28" s="2"/>
      <c r="D28" s="2"/>
      <c r="E28" s="2"/>
      <c r="F28" s="2" t="s">
        <v>42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72" t="s">
        <v>54</v>
      </c>
      <c r="C30" s="2"/>
      <c r="D30" s="2"/>
      <c r="E30" s="2"/>
      <c r="F30" s="72" t="s">
        <v>44</v>
      </c>
      <c r="G30" s="2"/>
      <c r="H30" s="2"/>
    </row>
    <row r="31" spans="1:8" ht="12.75">
      <c r="A31" s="2"/>
      <c r="B31" s="2"/>
      <c r="C31" s="2"/>
      <c r="D31" s="2"/>
      <c r="E31" s="2"/>
      <c r="F31" s="73" t="s">
        <v>55</v>
      </c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2010-11-21T10:44:27Z</cp:lastPrinted>
  <dcterms:created xsi:type="dcterms:W3CDTF">1996-10-08T23:32:33Z</dcterms:created>
  <dcterms:modified xsi:type="dcterms:W3CDTF">2010-11-21T11:44:53Z</dcterms:modified>
  <cp:category/>
  <cp:version/>
  <cp:contentType/>
  <cp:contentStatus/>
</cp:coreProperties>
</file>