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5460" windowHeight="732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<sst xmlns="http://schemas.openxmlformats.org/spreadsheetml/2006/main" count="68" uniqueCount="14">
  <si>
    <t>Ф.И.О</t>
  </si>
  <si>
    <t>Дата рожд., разряд</t>
  </si>
  <si>
    <t>Тренер</t>
  </si>
  <si>
    <t>1</t>
  </si>
  <si>
    <t>2</t>
  </si>
  <si>
    <t>3</t>
  </si>
  <si>
    <t>5</t>
  </si>
  <si>
    <t>СПИСОК СБОРНОЙ КОМАНДЫ РОСИИ ПО САМБО по итогам</t>
  </si>
  <si>
    <t>ВСЕРОССИЙСКАЯ ФЕДЕРАЦИЯ САМБО</t>
  </si>
  <si>
    <t>№ карточки, паспорт</t>
  </si>
  <si>
    <t>48</t>
  </si>
  <si>
    <t>60</t>
  </si>
  <si>
    <t>&gt;80</t>
  </si>
  <si>
    <t>Команда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</si>
</sst>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sz val="9"/>
      <name val="Arial"/>
      <family val="0"/>
    </font>
    <font>
      <sz val="9"/>
      <color indexed="9"/>
      <name val="Arial Narrow"/>
      <family val="2"/>
    </font>
    <font>
      <sz val="9"/>
      <color indexed="9"/>
      <name val="Arial"/>
      <family val="0"/>
    </font>
    <font>
      <sz val="10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24" borderId="1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34" fillId="0" borderId="0" xfId="0" applyFont="1" applyAlignment="1">
      <alignment/>
    </xf>
    <xf numFmtId="49" fontId="3" fillId="4" borderId="12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9" fontId="3" fillId="22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49" fontId="3" fillId="22" borderId="12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49" fontId="28" fillId="24" borderId="16" xfId="0" applyNumberFormat="1" applyFont="1" applyFill="1" applyBorder="1" applyAlignment="1">
      <alignment horizontal="center" vertical="center" wrapText="1"/>
    </xf>
    <xf numFmtId="49" fontId="28" fillId="24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9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</v>
          </cell>
        </row>
        <row r="3">
          <cell r="A3" t="str">
            <v>26 - 30 апреля 2012 г.                       г. Рыбное, Рязанской обл.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/г. Омск/</v>
          </cell>
        </row>
        <row r="8">
          <cell r="A8" t="str">
            <v>Гл. секретарь, судья MК</v>
          </cell>
          <cell r="G8" t="str">
            <v>Д.А. Курбатов</v>
          </cell>
        </row>
        <row r="9">
          <cell r="G9" t="str">
            <v>/г. Рязань/</v>
          </cell>
        </row>
      </sheetData>
      <sheetData sheetId="1">
        <row r="7">
          <cell r="E7" t="str">
            <v>ВОЛКОВА Олеся Константиновна</v>
          </cell>
          <cell r="F7" t="str">
            <v>10.12.85 МС</v>
          </cell>
          <cell r="G7" t="str">
            <v>АПУ ФСИН  Рязань</v>
          </cell>
          <cell r="I7" t="str">
            <v>Жуков СИ</v>
          </cell>
        </row>
        <row r="9">
          <cell r="E9" t="str">
            <v>КАЗАРЯН Арина Родионовна</v>
          </cell>
          <cell r="F9" t="str">
            <v>31.07.91 КМС</v>
          </cell>
          <cell r="G9" t="str">
            <v>АПУ ФСИН  Рязань</v>
          </cell>
          <cell r="I9" t="str">
            <v>Долгополов СА</v>
          </cell>
        </row>
        <row r="11">
          <cell r="E11" t="str">
            <v>МАРКАЧЕВА Вера Александровна</v>
          </cell>
          <cell r="F11" t="str">
            <v>30.12.97 МС</v>
          </cell>
          <cell r="G11" t="str">
            <v>РГАУ-МСХА  ИМ. КА Тимирязева</v>
          </cell>
          <cell r="I11" t="str">
            <v>Ханбабаев РК   Ходырев АН</v>
          </cell>
        </row>
        <row r="13">
          <cell r="E13" t="str">
            <v>МАРКАЧЕВА Любовь Александровна</v>
          </cell>
          <cell r="F13" t="str">
            <v>30.12.97 МС</v>
          </cell>
          <cell r="G13" t="str">
            <v>РГАУ-МСХА  ИМ. КА Тимирязева</v>
          </cell>
          <cell r="I13" t="str">
            <v>Ханбабаев РК   Ходырев АН</v>
          </cell>
        </row>
        <row r="15">
          <cell r="E15" t="str">
            <v>ГРЕБЕННИКОВА Анна Владимировна</v>
          </cell>
          <cell r="F15" t="str">
            <v>86 МС</v>
          </cell>
          <cell r="G15" t="str">
            <v>Моск гос област социально-гуманит ин-т</v>
          </cell>
        </row>
        <row r="17">
          <cell r="E17" t="str">
            <v>НОЗДРИНА Дина Сергеевна</v>
          </cell>
          <cell r="F17" t="str">
            <v>02.02.93 КМС</v>
          </cell>
          <cell r="G17" t="str">
            <v>ГУ по землеустр-ву Москва</v>
          </cell>
          <cell r="I17" t="str">
            <v>Архипов ВК</v>
          </cell>
        </row>
        <row r="19">
          <cell r="E19" t="str">
            <v>СЫЧЕВА Юлия Борисовна</v>
          </cell>
          <cell r="F19" t="str">
            <v>09.12.89 кмс</v>
          </cell>
          <cell r="G19" t="str">
            <v>МГТУ (МАМИ) (Москва)</v>
          </cell>
        </row>
        <row r="21">
          <cell r="E21" t="str">
            <v>ГОЛУБЕВА Светлана Юрьевна</v>
          </cell>
          <cell r="F21" t="str">
            <v>17.06.89 КМС</v>
          </cell>
          <cell r="G21" t="str">
            <v>РГАУ-МСХА  ИМ. КА Тимирязева</v>
          </cell>
          <cell r="I21" t="str">
            <v>Ханбабаев РК Ходырев АН</v>
          </cell>
        </row>
        <row r="23">
          <cell r="E23" t="str">
            <v>ТАРАСОВА Анастасия Витальевна</v>
          </cell>
          <cell r="F23" t="str">
            <v>08.09.93 КМС</v>
          </cell>
          <cell r="G23" t="str">
            <v>Моск.Гос.Ак.ФК</v>
          </cell>
          <cell r="I23" t="str">
            <v>Петров НН Шмаков ОВ</v>
          </cell>
        </row>
        <row r="25">
          <cell r="B25">
            <v>29</v>
          </cell>
          <cell r="C25" t="str">
            <v>2</v>
          </cell>
          <cell r="E25" t="str">
            <v>СЕНЮЕВА Мария Владимировна</v>
          </cell>
          <cell r="F25" t="str">
            <v>25.12.88 КМС</v>
          </cell>
          <cell r="G25" t="str">
            <v>РГАУ-МСХА  ИМ. КА Тимирязева</v>
          </cell>
          <cell r="I25" t="str">
            <v>Ханбабаев РК   Ходырев АН</v>
          </cell>
        </row>
        <row r="27">
          <cell r="B27">
            <v>35</v>
          </cell>
          <cell r="C27" t="str">
            <v>8</v>
          </cell>
          <cell r="E27" t="str">
            <v>САХАРОВА Екатерина Сергеевна</v>
          </cell>
          <cell r="F27" t="str">
            <v>10.05.91 КМС</v>
          </cell>
          <cell r="G27" t="str">
            <v>Великолукская гос. ак. ФК и С</v>
          </cell>
          <cell r="I27" t="str">
            <v>Ярмолюк ВС Васильков ИЕ</v>
          </cell>
        </row>
        <row r="29">
          <cell r="B29">
            <v>42</v>
          </cell>
          <cell r="C29" t="str">
            <v>15</v>
          </cell>
          <cell r="E29" t="str">
            <v>АРШАКЯН Анаит Леваевна</v>
          </cell>
          <cell r="F29" t="str">
            <v>19.12.92 МС</v>
          </cell>
          <cell r="G29" t="str">
            <v>АПУ ФСИН  Рязань</v>
          </cell>
          <cell r="I29" t="str">
            <v>Богодаев ВН</v>
          </cell>
        </row>
        <row r="31">
          <cell r="B31">
            <v>1</v>
          </cell>
          <cell r="C31" t="str">
            <v>1</v>
          </cell>
          <cell r="D31">
            <v>1</v>
          </cell>
          <cell r="E31" t="str">
            <v>МАКАРЦЕВА Ольга Валерьевна</v>
          </cell>
          <cell r="F31">
            <v>9</v>
          </cell>
          <cell r="G31" t="str">
            <v>СмолГУ</v>
          </cell>
          <cell r="I31" t="str">
            <v>Кацин ЮП</v>
          </cell>
        </row>
        <row r="33">
          <cell r="B33">
            <v>2</v>
          </cell>
          <cell r="C33" t="str">
            <v>2</v>
          </cell>
          <cell r="D33">
            <v>2</v>
          </cell>
          <cell r="E33" t="str">
            <v>БАЙКОВА Татьяна Васильевна</v>
          </cell>
          <cell r="F33" t="str">
            <v>01.04.91 МС</v>
          </cell>
          <cell r="G33" t="str">
            <v>Моск гос област ун-т</v>
          </cell>
          <cell r="I33" t="str">
            <v>Гончаров ЮС</v>
          </cell>
        </row>
        <row r="35">
          <cell r="B35">
            <v>3</v>
          </cell>
          <cell r="C35" t="str">
            <v>3</v>
          </cell>
          <cell r="D35">
            <v>3</v>
          </cell>
          <cell r="E35" t="str">
            <v>ПЬЯНКОВА Анастасия Андреевна</v>
          </cell>
          <cell r="F35" t="str">
            <v>11.07.92 КМС</v>
          </cell>
          <cell r="G35" t="str">
            <v>Новосибирский гос пед ун-т</v>
          </cell>
          <cell r="I35" t="str">
            <v>Сергиенко ЮВ</v>
          </cell>
        </row>
        <row r="37">
          <cell r="B37">
            <v>4</v>
          </cell>
          <cell r="C37" t="str">
            <v>4</v>
          </cell>
          <cell r="D37">
            <v>4</v>
          </cell>
          <cell r="E37" t="str">
            <v>БОНДАРЕВА Елена Борисовна</v>
          </cell>
          <cell r="F37" t="str">
            <v>06.07.85.змс</v>
          </cell>
          <cell r="G37" t="str">
            <v>РГАУ-МСХА  ИМ. КА Тимирязева</v>
          </cell>
          <cell r="I37" t="str">
            <v>Ханбабаев РК Береснев СН Ходырев АН</v>
          </cell>
        </row>
        <row r="39">
          <cell r="B39">
            <v>5</v>
          </cell>
          <cell r="C39" t="str">
            <v>5</v>
          </cell>
          <cell r="D39">
            <v>5</v>
          </cell>
          <cell r="E39" t="str">
            <v>ВИНОГРАДОВА Виктория Александровна</v>
          </cell>
          <cell r="F39" t="str">
            <v>08.10.94 КМС</v>
          </cell>
          <cell r="G39" t="str">
            <v>Рязанский гос. мед. ун-т им. ИП Павлова</v>
          </cell>
          <cell r="I39" t="str">
            <v>Мальцева ИВ Мальцев СА</v>
          </cell>
        </row>
        <row r="41">
          <cell r="B41">
            <v>6</v>
          </cell>
          <cell r="C41" t="str">
            <v>6</v>
          </cell>
          <cell r="D41">
            <v>6</v>
          </cell>
          <cell r="E41" t="str">
            <v>БИКБЕРДИНА Кристина Геннадьевна</v>
          </cell>
          <cell r="F41" t="str">
            <v>17.03.92 МС</v>
          </cell>
          <cell r="G41" t="str">
            <v>Оренбургский гос пед ун-т ин-т ФК и С</v>
          </cell>
          <cell r="I41" t="str">
            <v>Баширов РЗ</v>
          </cell>
        </row>
        <row r="43">
          <cell r="B43">
            <v>7</v>
          </cell>
          <cell r="C43" t="str">
            <v>7</v>
          </cell>
          <cell r="D43">
            <v>7</v>
          </cell>
          <cell r="E43" t="str">
            <v>ТРЕСНИЦКАЯ Александра Николаевна</v>
          </cell>
          <cell r="F43" t="str">
            <v>13.07.93 кмс</v>
          </cell>
          <cell r="G43" t="str">
            <v>Южный Федер Ун-т Р на Дону</v>
          </cell>
          <cell r="I43" t="str">
            <v>Пантилеева ЕА Бабаков ВВ</v>
          </cell>
        </row>
        <row r="45">
          <cell r="B45">
            <v>8</v>
          </cell>
          <cell r="C45" t="str">
            <v>8</v>
          </cell>
          <cell r="D45">
            <v>8</v>
          </cell>
          <cell r="E45" t="str">
            <v>ЛЕСКИНА Светлана Сергеевна</v>
          </cell>
          <cell r="F45" t="str">
            <v>03.05.90 кмс</v>
          </cell>
          <cell r="G45" t="str">
            <v>РГАУ-МСХА  ИМ. КА Тимирязева</v>
          </cell>
          <cell r="I45" t="str">
            <v>Ханбабаев РК   Ходырев АН Белоусова МВ</v>
          </cell>
        </row>
        <row r="47">
          <cell r="B47">
            <v>9</v>
          </cell>
          <cell r="C47" t="str">
            <v>9</v>
          </cell>
          <cell r="D47">
            <v>9</v>
          </cell>
          <cell r="E47" t="str">
            <v>НИКОЛАЕВА Анастасия Сергеевна</v>
          </cell>
          <cell r="F47" t="str">
            <v>30.12.91 МС</v>
          </cell>
          <cell r="G47" t="str">
            <v>Тульский ГУ</v>
          </cell>
          <cell r="I47" t="str">
            <v>Выборнов РВ Полехин ДВ</v>
          </cell>
        </row>
        <row r="49">
          <cell r="B49">
            <v>10</v>
          </cell>
          <cell r="C49" t="str">
            <v>10</v>
          </cell>
          <cell r="D49">
            <v>10</v>
          </cell>
          <cell r="E49" t="str">
            <v>МАРЕЕВА Олеся Валерьевна</v>
          </cell>
          <cell r="F49" t="str">
            <v>04.06.92 КМС</v>
          </cell>
          <cell r="G49" t="str">
            <v>Самарский ГУ</v>
          </cell>
          <cell r="I49" t="str">
            <v>Алиева ВИ</v>
          </cell>
        </row>
        <row r="51">
          <cell r="B51">
            <v>11</v>
          </cell>
          <cell r="C51" t="str">
            <v>12</v>
          </cell>
          <cell r="D51">
            <v>11</v>
          </cell>
          <cell r="E51" t="str">
            <v>МАЗАНОВА Диана Геннадьевна</v>
          </cell>
          <cell r="F51" t="str">
            <v>22.12.92 кмс</v>
          </cell>
          <cell r="G51" t="str">
            <v>РГАУ-МСХА  ИМ. КА Тимирязева</v>
          </cell>
          <cell r="I51" t="str">
            <v>Ханбабаев РК Шмаков ОВ</v>
          </cell>
        </row>
        <row r="53">
          <cell r="B53">
            <v>12</v>
          </cell>
          <cell r="C53" t="str">
            <v>13</v>
          </cell>
          <cell r="D53">
            <v>12</v>
          </cell>
          <cell r="E53" t="str">
            <v>ЧИКЕНЕВА Анастасия Николаевна</v>
          </cell>
          <cell r="F53" t="str">
            <v>08.11.89 КМС</v>
          </cell>
          <cell r="G53" t="str">
            <v>РГПУ им. Герцена С.П.</v>
          </cell>
          <cell r="I53" t="str">
            <v>Субботина АА</v>
          </cell>
        </row>
        <row r="55">
          <cell r="B55">
            <v>13</v>
          </cell>
          <cell r="C55" t="str">
            <v>14</v>
          </cell>
          <cell r="D55">
            <v>13</v>
          </cell>
          <cell r="E55" t="str">
            <v>ЛОПТУНОВА Елена Александровна</v>
          </cell>
          <cell r="F55" t="str">
            <v>30.03.91 МС</v>
          </cell>
          <cell r="G55" t="str">
            <v>АПУ ФСИН  Рязань</v>
          </cell>
          <cell r="I55" t="str">
            <v>Лоптунов АВ</v>
          </cell>
        </row>
        <row r="57">
          <cell r="B57">
            <v>14</v>
          </cell>
          <cell r="C57" t="str">
            <v>2</v>
          </cell>
          <cell r="D57">
            <v>1</v>
          </cell>
          <cell r="E57" t="str">
            <v>ЧЕРНЕЦОВА Наталья Борисовна</v>
          </cell>
          <cell r="F57" t="str">
            <v>04.05.86 МСМК</v>
          </cell>
          <cell r="G57" t="str">
            <v>Моск.Гос.Ак.ФК</v>
          </cell>
          <cell r="I57" t="str">
            <v>Сабуров АЛ Шмаков ОВ</v>
          </cell>
        </row>
        <row r="59">
          <cell r="B59">
            <v>15</v>
          </cell>
          <cell r="C59" t="str">
            <v>5</v>
          </cell>
          <cell r="D59">
            <v>2</v>
          </cell>
          <cell r="E59" t="str">
            <v>МОЛЧАНОВА Мария Владимировна</v>
          </cell>
          <cell r="F59" t="str">
            <v>11.02.88 мсмк</v>
          </cell>
          <cell r="G59" t="str">
            <v> Нижегородская АК МВД России</v>
          </cell>
          <cell r="I59" t="str">
            <v>Мухаметшин РГ Пономарев НЛ</v>
          </cell>
        </row>
        <row r="61">
          <cell r="B61">
            <v>16</v>
          </cell>
          <cell r="C61" t="str">
            <v>6</v>
          </cell>
          <cell r="D61">
            <v>3</v>
          </cell>
          <cell r="E61" t="str">
            <v>ТИРСКАЯ Олеся Александровна</v>
          </cell>
          <cell r="F61" t="str">
            <v>10.10.91 КМС</v>
          </cell>
          <cell r="G61" t="str">
            <v>Сев-Вост федеральн.ун-т им. МК Амосова Саха (Якутия)</v>
          </cell>
          <cell r="I61" t="str">
            <v>Данилова МП  Герасимов ВМ</v>
          </cell>
        </row>
        <row r="63">
          <cell r="B63">
            <v>17</v>
          </cell>
          <cell r="C63" t="str">
            <v>7</v>
          </cell>
          <cell r="D63">
            <v>4</v>
          </cell>
          <cell r="E63" t="str">
            <v>КОЦАРЕВА Анастасия Александровна</v>
          </cell>
          <cell r="F63" t="str">
            <v>03.08.91 КМС</v>
          </cell>
          <cell r="G63" t="str">
            <v>Астраханский ГУ</v>
          </cell>
          <cell r="I63" t="str">
            <v>Западовников ВИ</v>
          </cell>
        </row>
        <row r="65">
          <cell r="B65">
            <v>18</v>
          </cell>
          <cell r="C65" t="str">
            <v>8</v>
          </cell>
          <cell r="D65">
            <v>5</v>
          </cell>
          <cell r="E65" t="str">
            <v>МАГЗУМОВА Екатерина Шухратжоновна</v>
          </cell>
          <cell r="F65" t="str">
            <v>01.05.93 кмс</v>
          </cell>
          <cell r="G65" t="str">
            <v>ГСХА (Самара)</v>
          </cell>
          <cell r="I65" t="str">
            <v>Сараева АА Киргизов ВВ</v>
          </cell>
        </row>
        <row r="67">
          <cell r="B67">
            <v>19</v>
          </cell>
          <cell r="C67" t="str">
            <v>9</v>
          </cell>
          <cell r="D67">
            <v>6</v>
          </cell>
          <cell r="E67" t="str">
            <v>ГРИБОВА Елена Александровна</v>
          </cell>
          <cell r="F67" t="str">
            <v>18.09.94 КМС</v>
          </cell>
          <cell r="G67" t="str">
            <v>Ярославский ГУ им. ПГ Демидова </v>
          </cell>
          <cell r="I67" t="str">
            <v>Хорев ЮА</v>
          </cell>
        </row>
        <row r="69">
          <cell r="B69">
            <v>20</v>
          </cell>
          <cell r="C69" t="str">
            <v>11</v>
          </cell>
          <cell r="D69">
            <v>7</v>
          </cell>
          <cell r="E69" t="str">
            <v>РАЗВАЛЯЕВА Дарья Сергеевна</v>
          </cell>
          <cell r="F69" t="str">
            <v>30.10.89 МС</v>
          </cell>
          <cell r="G69" t="str">
            <v>Сарат гос аграр ун-т им НИ Вавилова</v>
          </cell>
          <cell r="I69" t="str">
            <v>Фролов МЮ Разваляев СВ</v>
          </cell>
        </row>
        <row r="71">
          <cell r="B71">
            <v>21</v>
          </cell>
          <cell r="C71" t="str">
            <v>12</v>
          </cell>
          <cell r="D71">
            <v>8</v>
          </cell>
          <cell r="E71" t="str">
            <v>ВАЛЕЕВА Лилия Ривгатовна</v>
          </cell>
          <cell r="F71" t="str">
            <v>20.11.88 МС</v>
          </cell>
          <cell r="G71" t="str">
            <v>Ульяновский ГУ</v>
          </cell>
          <cell r="I71" t="str">
            <v>Тукшинкин ОН Плисов ОВ Исаев ЕН</v>
          </cell>
        </row>
        <row r="73">
          <cell r="B73">
            <v>22</v>
          </cell>
          <cell r="C73" t="str">
            <v>13</v>
          </cell>
          <cell r="D73">
            <v>9</v>
          </cell>
          <cell r="E73" t="str">
            <v>ГРИШИНА Марина Игоревна</v>
          </cell>
          <cell r="F73" t="str">
            <v>26.12.92 КМС</v>
          </cell>
          <cell r="G73" t="str">
            <v>Моск городск ПУ</v>
          </cell>
          <cell r="I73" t="str">
            <v>Кузнецова АС</v>
          </cell>
        </row>
        <row r="75">
          <cell r="B75">
            <v>23</v>
          </cell>
          <cell r="C75" t="str">
            <v>14</v>
          </cell>
          <cell r="D75">
            <v>10</v>
          </cell>
          <cell r="E75" t="str">
            <v>ПЕТРОВА Анастасия Юрьевна</v>
          </cell>
          <cell r="F75" t="str">
            <v>15.07.91 КМС</v>
          </cell>
          <cell r="G75" t="str">
            <v>РГПУ им. Герцена С.П.</v>
          </cell>
          <cell r="I75" t="str">
            <v>Федоров ВС</v>
          </cell>
        </row>
        <row r="77">
          <cell r="B77">
            <v>24</v>
          </cell>
          <cell r="C77" t="str">
            <v>15</v>
          </cell>
          <cell r="D77">
            <v>11</v>
          </cell>
          <cell r="E77" t="str">
            <v>КУВАТОВА Регина Галиулловна</v>
          </cell>
          <cell r="F77">
            <v>33822</v>
          </cell>
          <cell r="G77" t="str">
            <v>Оренбургский гос пед ун-т ин-т ФК и С</v>
          </cell>
          <cell r="I77" t="str">
            <v>Баширов РЗ</v>
          </cell>
        </row>
        <row r="79">
          <cell r="B79">
            <v>25</v>
          </cell>
          <cell r="C79" t="str">
            <v>16</v>
          </cell>
          <cell r="D79">
            <v>12</v>
          </cell>
          <cell r="E79" t="str">
            <v>КОРОБОВА Ольга Евгеньевна</v>
          </cell>
          <cell r="F79" t="str">
            <v>10.02.91 МС</v>
          </cell>
          <cell r="G79" t="str">
            <v>Тульский ГУ</v>
          </cell>
          <cell r="I79" t="str">
            <v>Ратаев ИВ Остроумов РВ</v>
          </cell>
        </row>
        <row r="81">
          <cell r="B81">
            <v>26</v>
          </cell>
          <cell r="D81">
            <v>13</v>
          </cell>
          <cell r="E81" t="str">
            <v>КУКЛО Виктория Вячеславовна</v>
          </cell>
          <cell r="F81" t="str">
            <v>27.12.89 МС</v>
          </cell>
          <cell r="G81" t="str">
            <v>Брянский гос тех ун-т</v>
          </cell>
          <cell r="I81" t="str">
            <v>Нежлукченко ЮН</v>
          </cell>
        </row>
        <row r="83">
          <cell r="B83">
            <v>27</v>
          </cell>
          <cell r="D83">
            <v>14</v>
          </cell>
          <cell r="E83" t="str">
            <v>ТАРАСОВА Ольга Юрьевна</v>
          </cell>
          <cell r="F83" t="str">
            <v>25.08.93 КМС</v>
          </cell>
          <cell r="G83" t="str">
            <v>Моск.Гос.Ак.ФК</v>
          </cell>
          <cell r="I83" t="str">
            <v>Кожевников ВБ Шмаков ОВ Коржавин НВ</v>
          </cell>
        </row>
        <row r="85">
          <cell r="B85">
            <v>28</v>
          </cell>
          <cell r="C85" t="str">
            <v>1</v>
          </cell>
          <cell r="D85">
            <v>1</v>
          </cell>
          <cell r="E85" t="str">
            <v>ВАСИЛЬЕВА Маргарита Евгеньевна</v>
          </cell>
          <cell r="F85" t="str">
            <v>22.12.93 КМС</v>
          </cell>
          <cell r="G85" t="str">
            <v>Бурятская гос. с/х ак. ИМ. В. Филиппова</v>
          </cell>
          <cell r="I85" t="str">
            <v>Санжиев ТШ</v>
          </cell>
        </row>
        <row r="87">
          <cell r="B87">
            <v>30</v>
          </cell>
          <cell r="C87" t="str">
            <v>3</v>
          </cell>
          <cell r="D87">
            <v>2</v>
          </cell>
          <cell r="E87" t="str">
            <v>РЫЖОВА Юлия Васильевна</v>
          </cell>
          <cell r="F87" t="str">
            <v>07.10.89 МС</v>
          </cell>
          <cell r="G87" t="str">
            <v>Моск.Гос.Ак.ФК</v>
          </cell>
          <cell r="I87" t="str">
            <v>Шмаков ОВ Коржавин НВ</v>
          </cell>
        </row>
        <row r="89">
          <cell r="B89">
            <v>31</v>
          </cell>
          <cell r="C89" t="str">
            <v>4</v>
          </cell>
          <cell r="D89">
            <v>3</v>
          </cell>
          <cell r="E89" t="str">
            <v>АВЕРИНА Дарья Владимировна</v>
          </cell>
          <cell r="F89" t="str">
            <v>25.07.94 КМС</v>
          </cell>
          <cell r="G89" t="str">
            <v>Военнный ин-т ФК С.П.</v>
          </cell>
          <cell r="I89" t="str">
            <v>Кусакин СИ</v>
          </cell>
        </row>
        <row r="91">
          <cell r="B91">
            <v>32</v>
          </cell>
          <cell r="C91" t="str">
            <v>5</v>
          </cell>
          <cell r="D91">
            <v>4</v>
          </cell>
          <cell r="E91" t="str">
            <v>БИККУЖИНА Алия Минихановна</v>
          </cell>
          <cell r="F91" t="str">
            <v>08.01.92 МС</v>
          </cell>
          <cell r="G91" t="str">
            <v>Оренбургский гос пед ун-т ин-т ФК и С</v>
          </cell>
          <cell r="I91" t="str">
            <v>Баширов РЗ</v>
          </cell>
        </row>
        <row r="93">
          <cell r="B93">
            <v>33</v>
          </cell>
          <cell r="C93" t="str">
            <v>6</v>
          </cell>
          <cell r="D93">
            <v>5</v>
          </cell>
          <cell r="E93" t="str">
            <v>ХРАМЦОВА Кристина Валерьевна</v>
          </cell>
          <cell r="F93" t="str">
            <v>21.05.92 КМС</v>
          </cell>
          <cell r="G93" t="str">
            <v>ВГИА Минфин РФ (Дзержинский)</v>
          </cell>
          <cell r="I93" t="str">
            <v>Волос АН</v>
          </cell>
        </row>
        <row r="95">
          <cell r="B95">
            <v>34</v>
          </cell>
          <cell r="C95" t="str">
            <v>7</v>
          </cell>
          <cell r="D95">
            <v>6</v>
          </cell>
          <cell r="E95" t="str">
            <v>ИОВУ Марианна Михайловна</v>
          </cell>
          <cell r="F95" t="str">
            <v>14.01.92 КМС</v>
          </cell>
          <cell r="G95" t="str">
            <v>Сев-Вост федеральн.ун-т им. МК Амосова Саха (Якутия)</v>
          </cell>
          <cell r="I95" t="str">
            <v>Данилова МП  Джабаев РБ</v>
          </cell>
        </row>
        <row r="97">
          <cell r="B97">
            <v>36</v>
          </cell>
          <cell r="C97" t="str">
            <v>9</v>
          </cell>
          <cell r="D97">
            <v>7</v>
          </cell>
          <cell r="E97" t="str">
            <v>КУЗЯЕВА Анна Владимировна</v>
          </cell>
          <cell r="F97" t="str">
            <v>18.04.89 МС</v>
          </cell>
          <cell r="G97" t="str">
            <v>Нижегородский ГПИ</v>
          </cell>
          <cell r="I97" t="str">
            <v>Кожемякин ВС</v>
          </cell>
        </row>
        <row r="99">
          <cell r="B99">
            <v>37</v>
          </cell>
          <cell r="C99" t="str">
            <v>10</v>
          </cell>
          <cell r="D99">
            <v>8</v>
          </cell>
          <cell r="E99" t="str">
            <v>АЛИЕВА Диана Владиславовна</v>
          </cell>
          <cell r="F99" t="str">
            <v>02.11.89 МСМК</v>
          </cell>
          <cell r="G99" t="str">
            <v>РГАУ-МСХА  ИМ. КА Тимирязева</v>
          </cell>
          <cell r="I99" t="str">
            <v>Садковский ЕА Сабуров АЛ</v>
          </cell>
        </row>
        <row r="101">
          <cell r="B101">
            <v>38</v>
          </cell>
          <cell r="C101" t="str">
            <v>11</v>
          </cell>
          <cell r="D101">
            <v>9</v>
          </cell>
          <cell r="E101" t="str">
            <v>КАРЕКЯН Кристина Хачиковна</v>
          </cell>
          <cell r="F101" t="str">
            <v>23.01.95 КМС</v>
          </cell>
          <cell r="G101" t="str">
            <v>Сочинский ин-т РУДН</v>
          </cell>
          <cell r="I101" t="str">
            <v>Дубровский СВ</v>
          </cell>
        </row>
        <row r="103">
          <cell r="B103">
            <v>39</v>
          </cell>
          <cell r="C103" t="str">
            <v>12</v>
          </cell>
          <cell r="D103">
            <v>10</v>
          </cell>
          <cell r="E103" t="str">
            <v>ВИРТ Анжела Владимировна</v>
          </cell>
          <cell r="F103" t="str">
            <v>03.01.90 кмс</v>
          </cell>
          <cell r="G103" t="str">
            <v>СГЮА (Саратов)</v>
          </cell>
          <cell r="I103" t="str">
            <v>Нилогов ВВ</v>
          </cell>
        </row>
        <row r="105">
          <cell r="B105">
            <v>40</v>
          </cell>
          <cell r="C105" t="str">
            <v>13</v>
          </cell>
          <cell r="D105">
            <v>11</v>
          </cell>
          <cell r="E105" t="str">
            <v>КРОТОВА Наталья Алексеевна</v>
          </cell>
          <cell r="F105" t="str">
            <v>09.04.91 кмс</v>
          </cell>
          <cell r="G105" t="str">
            <v>НГУ им. ПФ Лесгафта С.П.</v>
          </cell>
          <cell r="I105" t="str">
            <v>Еремина ЕП Никитин СН</v>
          </cell>
        </row>
        <row r="107">
          <cell r="B107">
            <v>41</v>
          </cell>
          <cell r="C107" t="str">
            <v>14</v>
          </cell>
          <cell r="D107">
            <v>12</v>
          </cell>
          <cell r="E107" t="str">
            <v>ШИНКАРЕНКО Анастасия Александровна</v>
          </cell>
          <cell r="F107" t="str">
            <v>16.12.91 МС</v>
          </cell>
          <cell r="G107" t="str">
            <v>Моск. ГУПИ</v>
          </cell>
          <cell r="I107" t="str">
            <v>Нагулин ВА Нагулин АВ</v>
          </cell>
        </row>
        <row r="109">
          <cell r="B109">
            <v>43</v>
          </cell>
          <cell r="C109" t="str">
            <v>16</v>
          </cell>
          <cell r="D109">
            <v>13</v>
          </cell>
          <cell r="E109" t="str">
            <v>ВАЛОВА Анастасия Владимировна</v>
          </cell>
          <cell r="F109" t="str">
            <v>25.11.90 МС</v>
          </cell>
          <cell r="G109" t="str">
            <v>РГАУ-МСХА  ИМ. КА Тимирязева</v>
          </cell>
          <cell r="I109" t="str">
            <v>Ватутина НВ Сабуров АН</v>
          </cell>
        </row>
        <row r="111">
          <cell r="B111">
            <v>44</v>
          </cell>
          <cell r="C111" t="str">
            <v>17</v>
          </cell>
          <cell r="D111">
            <v>14</v>
          </cell>
          <cell r="E111" t="str">
            <v>ШУБИНА Анна Сергеевна</v>
          </cell>
          <cell r="F111" t="str">
            <v>19.10.92 КМС</v>
          </cell>
          <cell r="G111" t="str">
            <v>Сочинский ГУ (ф-л) Н.Новгород</v>
          </cell>
          <cell r="I111" t="str">
            <v>Береснев СН</v>
          </cell>
        </row>
        <row r="113">
          <cell r="B113">
            <v>45</v>
          </cell>
          <cell r="C113" t="str">
            <v>18</v>
          </cell>
          <cell r="D113">
            <v>15</v>
          </cell>
          <cell r="E113" t="str">
            <v>ЕЛИЗАРОВА Екатерина Геннадьевна</v>
          </cell>
          <cell r="F113" t="str">
            <v>16.02.86 МС</v>
          </cell>
          <cell r="G113" t="str">
            <v>Казанск гос аграр ун-т Р. Татарстан</v>
          </cell>
          <cell r="I113" t="str">
            <v>Сабиров РТ Сунгатуллин РГ</v>
          </cell>
        </row>
        <row r="115">
          <cell r="B115">
            <v>97</v>
          </cell>
          <cell r="C115" t="str">
            <v>19</v>
          </cell>
          <cell r="D115">
            <v>16</v>
          </cell>
          <cell r="E115" t="str">
            <v>ЕРМОХИНА Оксана Михайловна</v>
          </cell>
          <cell r="F115" t="str">
            <v>05.02.90 КМС</v>
          </cell>
          <cell r="G115" t="str">
            <v>Моск. ГУПС (МИИТ)</v>
          </cell>
        </row>
        <row r="117">
          <cell r="B117">
            <v>98</v>
          </cell>
          <cell r="C117" t="str">
            <v>20</v>
          </cell>
          <cell r="D117">
            <v>17</v>
          </cell>
          <cell r="E117" t="str">
            <v>БЕЛЫХ Анастасия Олеговна</v>
          </cell>
          <cell r="F117" t="str">
            <v>25.07.92 кмс</v>
          </cell>
          <cell r="G117" t="str">
            <v>Соликамский ГПИ</v>
          </cell>
          <cell r="I117" t="str">
            <v>Клинова ОА Клинов ЭН</v>
          </cell>
        </row>
        <row r="119">
          <cell r="B119">
            <v>46</v>
          </cell>
          <cell r="C119" t="str">
            <v>1</v>
          </cell>
          <cell r="D119">
            <v>1</v>
          </cell>
          <cell r="E119" t="str">
            <v>КОНКИНА Анастасия  Александровна</v>
          </cell>
          <cell r="F119" t="str">
            <v>01.12.93 КМС</v>
          </cell>
          <cell r="G119" t="str">
            <v>Самарская ГСХА</v>
          </cell>
          <cell r="I119" t="str">
            <v>Сараева АА Киргизов ВВ</v>
          </cell>
        </row>
        <row r="121">
          <cell r="B121">
            <v>47</v>
          </cell>
          <cell r="C121" t="str">
            <v>3</v>
          </cell>
          <cell r="D121">
            <v>2</v>
          </cell>
          <cell r="E121" t="str">
            <v>ДАНЗЫ-БЕЛЕК Азияна Эртинеевна</v>
          </cell>
          <cell r="F121" t="str">
            <v>25.06.93 КМС</v>
          </cell>
          <cell r="G121" t="str">
            <v>Тувинский гос ун-т</v>
          </cell>
          <cell r="I121" t="str">
            <v>Могнгуш ВК Сандаков КС</v>
          </cell>
        </row>
        <row r="123">
          <cell r="B123">
            <v>48</v>
          </cell>
          <cell r="C123" t="str">
            <v>4</v>
          </cell>
          <cell r="D123">
            <v>3</v>
          </cell>
          <cell r="E123" t="str">
            <v>ШКВАРУНЕЦ Мария Александровна</v>
          </cell>
          <cell r="F123" t="str">
            <v>20.03.93 КМС</v>
          </cell>
          <cell r="G123" t="str">
            <v>ГУУ Москва</v>
          </cell>
          <cell r="I123" t="str">
            <v>Нариманов ТА Ходырев АН</v>
          </cell>
        </row>
        <row r="125">
          <cell r="B125">
            <v>49</v>
          </cell>
          <cell r="C125" t="str">
            <v>5</v>
          </cell>
          <cell r="D125">
            <v>4</v>
          </cell>
          <cell r="E125" t="str">
            <v>БЕРЕНЧИК Ирина Ивановна</v>
          </cell>
          <cell r="F125" t="str">
            <v>18.03.93 КМС</v>
          </cell>
          <cell r="G125" t="str">
            <v>ГУ по землеустр-ву Москва</v>
          </cell>
          <cell r="I125" t="str">
            <v>Архипов ВК</v>
          </cell>
        </row>
        <row r="127">
          <cell r="B127">
            <v>50</v>
          </cell>
          <cell r="C127" t="str">
            <v>6</v>
          </cell>
          <cell r="D127">
            <v>5</v>
          </cell>
          <cell r="E127" t="str">
            <v>БОГАТЫРЕВА Арина Юрьевна</v>
          </cell>
          <cell r="F127" t="str">
            <v>14.11.90 КМС</v>
          </cell>
          <cell r="G127" t="str">
            <v>Моск гос строит ун-т (МГСУ)</v>
          </cell>
          <cell r="I127" t="str">
            <v>Нефидов ФЛ Гарник ВС</v>
          </cell>
        </row>
        <row r="129">
          <cell r="B129">
            <v>51</v>
          </cell>
          <cell r="C129" t="str">
            <v>7</v>
          </cell>
          <cell r="D129">
            <v>6</v>
          </cell>
          <cell r="E129" t="str">
            <v>КАБУЛОВА София Назимовна</v>
          </cell>
          <cell r="F129" t="str">
            <v>29.05.89 мс</v>
          </cell>
          <cell r="G129" t="str">
            <v>НГУ им. ПФ Лесгафта С.П</v>
          </cell>
          <cell r="I129" t="str">
            <v>Платонов АП Никитин СН</v>
          </cell>
        </row>
        <row r="131">
          <cell r="B131">
            <v>52</v>
          </cell>
          <cell r="C131" t="str">
            <v>8</v>
          </cell>
          <cell r="D131">
            <v>7</v>
          </cell>
          <cell r="E131" t="str">
            <v>МИХЕЕВА Екатерина Игоревна</v>
          </cell>
          <cell r="F131" t="str">
            <v>15.12.92 КМС</v>
          </cell>
          <cell r="G131" t="str">
            <v>Таганрогский гос пел ин-т им АП Чехова</v>
          </cell>
          <cell r="I131" t="str">
            <v>Чайкин КГ </v>
          </cell>
        </row>
        <row r="133">
          <cell r="B133">
            <v>53</v>
          </cell>
          <cell r="C133" t="str">
            <v>9</v>
          </cell>
          <cell r="D133">
            <v>8</v>
          </cell>
          <cell r="E133" t="str">
            <v>МАЛЫШЕВА Валерия Леонидовна</v>
          </cell>
          <cell r="F133" t="str">
            <v>09.04.91 МС</v>
          </cell>
          <cell r="G133" t="str">
            <v>Пермский нац. Исследов-й политех. Ун-т</v>
          </cell>
          <cell r="I133" t="str">
            <v>Шабалин КЕ.</v>
          </cell>
        </row>
        <row r="135">
          <cell r="B135">
            <v>54</v>
          </cell>
          <cell r="C135" t="str">
            <v>10</v>
          </cell>
          <cell r="D135">
            <v>9</v>
          </cell>
          <cell r="E135" t="str">
            <v>ПЕРЕЯСЛАВЦЕВА Екатерина Геннадьевна</v>
          </cell>
          <cell r="F135">
            <v>33112</v>
          </cell>
          <cell r="G135" t="str">
            <v>ГУ по землеустр-ву Москва</v>
          </cell>
          <cell r="I135" t="str">
            <v>Архипов ВК</v>
          </cell>
        </row>
        <row r="137">
          <cell r="B137">
            <v>55</v>
          </cell>
          <cell r="C137" t="str">
            <v>11</v>
          </cell>
          <cell r="D137">
            <v>10</v>
          </cell>
          <cell r="E137" t="str">
            <v>КУЛЬМАМЕТОВА Алия Хакимчановна</v>
          </cell>
          <cell r="F137" t="str">
            <v>04.06.91 МС</v>
          </cell>
          <cell r="G137" t="str">
            <v>УрФУ им БН Ельцина (Ф-Л) Н. Тагил</v>
          </cell>
          <cell r="I137" t="str">
            <v>Матвеев СВ</v>
          </cell>
        </row>
        <row r="139">
          <cell r="B139">
            <v>56</v>
          </cell>
          <cell r="C139" t="str">
            <v>12</v>
          </cell>
          <cell r="D139">
            <v>11</v>
          </cell>
          <cell r="E139" t="str">
            <v>БЫСТРЕМОВИЧ Ирина Викторовна</v>
          </cell>
          <cell r="F139" t="str">
            <v>20.01.92 КМС</v>
          </cell>
          <cell r="G139" t="str">
            <v>РГПУ им. Герцена С.П.</v>
          </cell>
          <cell r="I139" t="str">
            <v>Еремина ЕП</v>
          </cell>
        </row>
        <row r="141">
          <cell r="B141">
            <v>57</v>
          </cell>
          <cell r="C141" t="str">
            <v>13</v>
          </cell>
          <cell r="D141">
            <v>12</v>
          </cell>
          <cell r="E141" t="str">
            <v>КАЛИМУЛЛИНА Яна Ленардовна</v>
          </cell>
          <cell r="F141" t="str">
            <v>17,04.93 КМС</v>
          </cell>
          <cell r="G141" t="str">
            <v>Казанский Федер. Унив-Т</v>
          </cell>
          <cell r="I141" t="str">
            <v>Гарипова ЗР Колясов РР</v>
          </cell>
        </row>
        <row r="143">
          <cell r="B143">
            <v>58</v>
          </cell>
          <cell r="C143" t="str">
            <v>1</v>
          </cell>
          <cell r="D143">
            <v>1</v>
          </cell>
          <cell r="E143" t="str">
            <v>НУРГАЛИНА Сабина Ренатовна</v>
          </cell>
          <cell r="F143" t="str">
            <v>18.04.92 МС</v>
          </cell>
          <cell r="G143" t="str">
            <v>РГАУ-МСХА  ИМ. КА Тимирязева</v>
          </cell>
          <cell r="I143" t="str">
            <v>Ханбабаев РК Шмаков ОВ</v>
          </cell>
        </row>
        <row r="145">
          <cell r="B145">
            <v>59</v>
          </cell>
          <cell r="C145" t="str">
            <v>2</v>
          </cell>
          <cell r="D145">
            <v>2</v>
          </cell>
          <cell r="E145" t="str">
            <v>ТЕЛЬКАНОВА Мария Сергеевна</v>
          </cell>
          <cell r="F145" t="str">
            <v>11.02.90 мс</v>
          </cell>
          <cell r="G145" t="str">
            <v> Нижегородская АК МВД России</v>
          </cell>
          <cell r="I145" t="str">
            <v>Пономарев НЛ Ахметзянов АЗ, Ефремов ЕА</v>
          </cell>
        </row>
        <row r="147">
          <cell r="B147">
            <v>60</v>
          </cell>
          <cell r="C147" t="str">
            <v>3</v>
          </cell>
          <cell r="D147">
            <v>3</v>
          </cell>
          <cell r="E147" t="str">
            <v>МОРОЗОВА Ксения Эдуардовна</v>
          </cell>
          <cell r="F147" t="str">
            <v>29.05.87 кмс</v>
          </cell>
          <cell r="G147" t="str">
            <v>Яр ГУ им ПГ Демидова</v>
          </cell>
          <cell r="I147" t="str">
            <v>Хорев ЮА</v>
          </cell>
        </row>
        <row r="149">
          <cell r="B149">
            <v>61</v>
          </cell>
          <cell r="C149" t="str">
            <v>4</v>
          </cell>
          <cell r="D149">
            <v>4</v>
          </cell>
          <cell r="E149" t="str">
            <v>ШЛЯХТИНА Марина Андреевна</v>
          </cell>
          <cell r="F149" t="str">
            <v>04.05.90 МС</v>
          </cell>
          <cell r="G149" t="str">
            <v>Смоленская гос ак ФКС и Т</v>
          </cell>
          <cell r="I149" t="str">
            <v>Терешок АА</v>
          </cell>
        </row>
        <row r="151">
          <cell r="B151">
            <v>62</v>
          </cell>
          <cell r="C151" t="str">
            <v>5</v>
          </cell>
          <cell r="D151">
            <v>5</v>
          </cell>
          <cell r="E151" t="str">
            <v>КЛИМЕНКО Мария   Леонидовна</v>
          </cell>
          <cell r="F151" t="str">
            <v>08.02.85 кмс</v>
          </cell>
          <cell r="G151" t="str">
            <v>НГУ им. ПФ Лесгафта С.П</v>
          </cell>
          <cell r="I151" t="str">
            <v>Зуб ИВ Никитин СН</v>
          </cell>
        </row>
        <row r="153">
          <cell r="B153">
            <v>63</v>
          </cell>
          <cell r="C153" t="str">
            <v>6</v>
          </cell>
          <cell r="D153">
            <v>6</v>
          </cell>
          <cell r="E153" t="str">
            <v>БОРОДИНА Инна Алексеевна</v>
          </cell>
          <cell r="F153" t="str">
            <v>24.03.92 КМС</v>
          </cell>
          <cell r="G153" t="str">
            <v>Моск гос строит ун-т (МГСУ)</v>
          </cell>
          <cell r="I153" t="str">
            <v>Нефидов ФЛ Гарник ВС</v>
          </cell>
        </row>
        <row r="155">
          <cell r="B155">
            <v>64</v>
          </cell>
          <cell r="C155" t="str">
            <v>8</v>
          </cell>
          <cell r="D155">
            <v>7</v>
          </cell>
          <cell r="E155" t="str">
            <v>КОНДРАТЕНКО Ольга Сергеевна</v>
          </cell>
          <cell r="F155" t="str">
            <v>21.11.93 КМС</v>
          </cell>
          <cell r="G155" t="str">
            <v>Моск.Гос.Ак.ФК</v>
          </cell>
          <cell r="I155" t="str">
            <v>Коржавин НВ</v>
          </cell>
        </row>
        <row r="157">
          <cell r="B157">
            <v>65</v>
          </cell>
          <cell r="C157" t="str">
            <v>9</v>
          </cell>
          <cell r="D157">
            <v>8</v>
          </cell>
          <cell r="E157" t="str">
            <v>СУХОПАРОВА Екатерина Леонидовна</v>
          </cell>
          <cell r="F157" t="str">
            <v>06.04.92 КМС</v>
          </cell>
          <cell r="G157" t="str">
            <v>СмолГУ</v>
          </cell>
          <cell r="I157" t="str">
            <v>Кацин ЮП</v>
          </cell>
        </row>
        <row r="159">
          <cell r="B159">
            <v>66</v>
          </cell>
          <cell r="C159" t="str">
            <v>10</v>
          </cell>
          <cell r="D159">
            <v>9</v>
          </cell>
          <cell r="E159" t="str">
            <v>ЕМЕЛЬЯНЕНКО Анна Александровна</v>
          </cell>
          <cell r="F159" t="str">
            <v>18.12.91 КМС</v>
          </cell>
          <cell r="G159" t="str">
            <v>Астраханский ГУ</v>
          </cell>
          <cell r="I159" t="str">
            <v>Шоя ЮА Гольберг Е</v>
          </cell>
        </row>
        <row r="161">
          <cell r="B161">
            <v>67</v>
          </cell>
          <cell r="C161" t="str">
            <v>11</v>
          </cell>
          <cell r="D161">
            <v>10</v>
          </cell>
          <cell r="E161" t="str">
            <v>СТЕКОЛЬЩИКОВА Ольга Васильевна</v>
          </cell>
          <cell r="F161" t="str">
            <v>15.11.90 КМС</v>
          </cell>
          <cell r="G161" t="str">
            <v>Моск гос строит ун-т (МГСУ)</v>
          </cell>
          <cell r="I161" t="str">
            <v>Нефидов ФЛ Гарник ВС</v>
          </cell>
        </row>
        <row r="163">
          <cell r="B163">
            <v>68</v>
          </cell>
          <cell r="D163">
            <v>11</v>
          </cell>
          <cell r="E163" t="str">
            <v>БАРУЛИНА Виктория Юрьевна</v>
          </cell>
          <cell r="F163" t="str">
            <v>25.06.91 МС</v>
          </cell>
          <cell r="G163" t="str">
            <v>Великолукская гос. ак. ФК и С</v>
          </cell>
          <cell r="I163" t="str">
            <v>Аристархов ВН Ткаченко АВ</v>
          </cell>
        </row>
        <row r="165">
          <cell r="B165">
            <v>69</v>
          </cell>
          <cell r="C165" t="str">
            <v>1</v>
          </cell>
          <cell r="D165">
            <v>1</v>
          </cell>
          <cell r="E165" t="str">
            <v>КУЛИКОВА Татьяна Сергеевна</v>
          </cell>
          <cell r="F165" t="str">
            <v>22.03.91 КМС</v>
          </cell>
          <cell r="G165" t="str">
            <v>Моск гос строит ун-т (МГСУ)</v>
          </cell>
          <cell r="I165" t="str">
            <v>Нефидов ФЛ Гарник ВС</v>
          </cell>
        </row>
        <row r="167">
          <cell r="B167">
            <v>70</v>
          </cell>
          <cell r="C167" t="str">
            <v>2</v>
          </cell>
          <cell r="D167">
            <v>2</v>
          </cell>
          <cell r="E167" t="str">
            <v>ИВАНЦОВА Ольга Сергеевна</v>
          </cell>
          <cell r="F167" t="str">
            <v>26.11.93 КМС</v>
          </cell>
          <cell r="G167" t="str">
            <v>Смоленская гос ак ФКС и Т</v>
          </cell>
          <cell r="I167" t="str">
            <v>Федяев ВА Мальцев АВ</v>
          </cell>
        </row>
        <row r="169">
          <cell r="B169">
            <v>71</v>
          </cell>
          <cell r="C169" t="str">
            <v>3</v>
          </cell>
          <cell r="D169">
            <v>3</v>
          </cell>
          <cell r="E169" t="str">
            <v>ТРОПИНА Римма Владимировна</v>
          </cell>
          <cell r="F169" t="str">
            <v>05.05.90 КМС</v>
          </cell>
          <cell r="G169" t="str">
            <v>Новосибирский гос тех ун-т</v>
          </cell>
          <cell r="I169" t="str">
            <v>Немцов ГН Немцова ЕГ Матвеев АБ</v>
          </cell>
        </row>
        <row r="171">
          <cell r="B171">
            <v>72</v>
          </cell>
          <cell r="C171" t="str">
            <v>4</v>
          </cell>
          <cell r="D171">
            <v>4</v>
          </cell>
          <cell r="E171" t="str">
            <v>СУТУГИНА Лариса Игоревна</v>
          </cell>
          <cell r="F171" t="str">
            <v>12.05.94 КМС</v>
          </cell>
          <cell r="G171" t="str">
            <v>Ярославский ГПУ им.Ушинского</v>
          </cell>
          <cell r="I171" t="str">
            <v>Воронин СМ</v>
          </cell>
        </row>
        <row r="173">
          <cell r="B173">
            <v>99</v>
          </cell>
          <cell r="D173">
            <v>5</v>
          </cell>
          <cell r="E173" t="str">
            <v>МАТЕВОСЯН Гаянэ Гамлетовна</v>
          </cell>
          <cell r="F173" t="str">
            <v>15.04.91 КМС</v>
          </cell>
          <cell r="G173" t="str">
            <v>Моск.Гос.Ак.ФК</v>
          </cell>
          <cell r="I173" t="str">
            <v>Дугаева НС Шмаков ОВ Сабуров АЛ</v>
          </cell>
        </row>
        <row r="175">
          <cell r="B175">
            <v>73</v>
          </cell>
          <cell r="C175" t="str">
            <v>1</v>
          </cell>
          <cell r="D175">
            <v>1</v>
          </cell>
          <cell r="E175" t="str">
            <v>КИРЕЕВА Таисия Владимировна</v>
          </cell>
          <cell r="F175" t="str">
            <v>13.12.90 МС</v>
          </cell>
          <cell r="G175" t="str">
            <v>Уральский гос ун-т ФК Челябинск</v>
          </cell>
          <cell r="I175" t="str">
            <v>Аккуин ДЮ Мингазов СЭ</v>
          </cell>
        </row>
        <row r="177">
          <cell r="B177">
            <v>74</v>
          </cell>
          <cell r="C177" t="str">
            <v>2</v>
          </cell>
          <cell r="D177">
            <v>2</v>
          </cell>
          <cell r="E177" t="str">
            <v>КОЛМАКОВА Раиса Валентиновна</v>
          </cell>
          <cell r="F177" t="str">
            <v>91 КМС</v>
          </cell>
          <cell r="G177" t="str">
            <v>Моск гос област социально-гуманит ин-т</v>
          </cell>
          <cell r="I177" t="str">
            <v>Кондрашкина ЛФ</v>
          </cell>
        </row>
        <row r="179">
          <cell r="B179">
            <v>75</v>
          </cell>
          <cell r="C179" t="str">
            <v>3</v>
          </cell>
          <cell r="D179">
            <v>3</v>
          </cell>
          <cell r="E179" t="str">
            <v>ЖИХАРЕНКО Мария Сергеевна</v>
          </cell>
          <cell r="F179" t="str">
            <v>08.12.90 КМС</v>
          </cell>
          <cell r="G179" t="str">
            <v>Ун-т растит-х полимеров С.П.</v>
          </cell>
          <cell r="I179" t="str">
            <v>Еремина ЕП</v>
          </cell>
        </row>
        <row r="181">
          <cell r="B181">
            <v>76</v>
          </cell>
          <cell r="C181" t="str">
            <v>4</v>
          </cell>
          <cell r="D181">
            <v>4</v>
          </cell>
          <cell r="E181" t="str">
            <v>КОЛЕСНИКОВА Анастасия Юрьевна</v>
          </cell>
          <cell r="F181" t="str">
            <v>06.02.92 КМС</v>
          </cell>
          <cell r="G181" t="str">
            <v>РГАУ-МСХА  ИМ. КА Тимирязева</v>
          </cell>
          <cell r="I181" t="str">
            <v>Шмаков ОВ Плотников ПД</v>
          </cell>
        </row>
        <row r="183">
          <cell r="B183">
            <v>77</v>
          </cell>
          <cell r="C183" t="str">
            <v>5</v>
          </cell>
          <cell r="D183">
            <v>5</v>
          </cell>
          <cell r="E183" t="str">
            <v>ПРОКОФЬЕВА Виктория Степановна</v>
          </cell>
          <cell r="F183" t="str">
            <v>07.09.91 КМС</v>
          </cell>
          <cell r="G183" t="str">
            <v>РГПУ им. Герцена С.П.</v>
          </cell>
          <cell r="I183" t="str">
            <v>Платонов АП</v>
          </cell>
        </row>
        <row r="185">
          <cell r="B185">
            <v>78</v>
          </cell>
          <cell r="C185" t="str">
            <v>6</v>
          </cell>
          <cell r="D185">
            <v>6</v>
          </cell>
          <cell r="E185" t="str">
            <v>ФИЛИППОВИЧ Анастасия Юрьевна</v>
          </cell>
          <cell r="F185" t="str">
            <v>15.07.93 КМС</v>
          </cell>
          <cell r="G185" t="str">
            <v>Смоленская гос ак ФКС и Т</v>
          </cell>
          <cell r="I185" t="str">
            <v>Федяев ВА Мальцев АВ</v>
          </cell>
        </row>
        <row r="187">
          <cell r="B187">
            <v>79</v>
          </cell>
          <cell r="C187" t="str">
            <v>1</v>
          </cell>
          <cell r="D187" t="str">
            <v>1</v>
          </cell>
          <cell r="E187" t="str">
            <v>ЕЖОВА Ксения Владимировна</v>
          </cell>
          <cell r="F187" t="str">
            <v>09.09.86 МС</v>
          </cell>
          <cell r="G187" t="str">
            <v>С.П. гос. Горный универ-т</v>
          </cell>
          <cell r="I187" t="str">
            <v>Еремина ЕП </v>
          </cell>
        </row>
        <row r="189">
          <cell r="B189">
            <v>80</v>
          </cell>
          <cell r="C189" t="str">
            <v>2</v>
          </cell>
          <cell r="D189">
            <v>2</v>
          </cell>
          <cell r="E189" t="str">
            <v>САЛПАГАРОВА Фарида Магомедовна</v>
          </cell>
          <cell r="F189" t="str">
            <v>22.03.92 КМС</v>
          </cell>
          <cell r="G189" t="str">
            <v>РГАУ-МСХА  ИМ. КА Тимирязева</v>
          </cell>
          <cell r="I189" t="str">
            <v>Ханбабаев РК Ходырев АН</v>
          </cell>
        </row>
        <row r="191">
          <cell r="B191">
            <v>81</v>
          </cell>
          <cell r="C191" t="str">
            <v>4</v>
          </cell>
          <cell r="D191">
            <v>3</v>
          </cell>
          <cell r="E191" t="str">
            <v>ПЕРЦЕВА Люция Владимировна</v>
          </cell>
          <cell r="F191" t="str">
            <v>18.01.91 КМС</v>
          </cell>
          <cell r="G191" t="str">
            <v>Сев-Вост федеральн.ун-т им. МК Амосова Саха (Якутия)</v>
          </cell>
          <cell r="I191" t="str">
            <v>Данилова МП  Соловьев ЭИ</v>
          </cell>
        </row>
        <row r="193">
          <cell r="B193">
            <v>82</v>
          </cell>
          <cell r="C193" t="str">
            <v>5</v>
          </cell>
          <cell r="D193">
            <v>4</v>
          </cell>
          <cell r="E193" t="str">
            <v>КАЗУРИНА Виктория Денисовна</v>
          </cell>
          <cell r="F193" t="str">
            <v>27.04.92 КМС</v>
          </cell>
          <cell r="G193" t="str">
            <v>ГБОУ ВПО НИУ МЭИ Смоленск</v>
          </cell>
          <cell r="I193" t="str">
            <v>Федяев ВА Мальцев АВ</v>
          </cell>
        </row>
        <row r="195">
          <cell r="B195">
            <v>83</v>
          </cell>
          <cell r="C195" t="str">
            <v>7</v>
          </cell>
          <cell r="D195">
            <v>5</v>
          </cell>
          <cell r="E195" t="str">
            <v>ЛИТВИНОВА Злата Михайловна</v>
          </cell>
          <cell r="F195" t="str">
            <v>23.06.93 КМС</v>
          </cell>
          <cell r="G195" t="str">
            <v>БФУ им И Канта Калининград</v>
          </cell>
          <cell r="I195" t="str">
            <v>Мельников АВ</v>
          </cell>
        </row>
        <row r="197">
          <cell r="B197">
            <v>84</v>
          </cell>
          <cell r="C197" t="str">
            <v>8</v>
          </cell>
          <cell r="D197">
            <v>6</v>
          </cell>
          <cell r="E197" t="str">
            <v>ФОМИНА Илона Сергеевна</v>
          </cell>
          <cell r="F197" t="str">
            <v>24.04.93 КМС</v>
          </cell>
          <cell r="G197" t="str">
            <v>Моск.Гос.Ак.ФК</v>
          </cell>
          <cell r="I197" t="str">
            <v>Савосеев ИВ Коробков СВ Шмаков ОВ</v>
          </cell>
        </row>
        <row r="199">
          <cell r="B199">
            <v>85</v>
          </cell>
          <cell r="C199" t="str">
            <v>9</v>
          </cell>
          <cell r="D199">
            <v>7</v>
          </cell>
          <cell r="E199" t="str">
            <v>ДМИТРИЕВА Анастасия Олеговна</v>
          </cell>
          <cell r="F199" t="str">
            <v>03.12.87 МС</v>
          </cell>
          <cell r="G199" t="str">
            <v>Моск.Гос.Ак.ФК</v>
          </cell>
          <cell r="I199" t="str">
            <v>Востриков ВИ Шмаков ОВ</v>
          </cell>
        </row>
        <row r="201">
          <cell r="B201">
            <v>86</v>
          </cell>
          <cell r="C201" t="str">
            <v>10</v>
          </cell>
          <cell r="D201" t="str">
            <v>8</v>
          </cell>
          <cell r="E201" t="str">
            <v>НИКОЛАЕВА Варвара Викторовна</v>
          </cell>
          <cell r="F201" t="str">
            <v>26.08.90 КМС</v>
          </cell>
          <cell r="G201" t="str">
            <v>С.П. гос. Горный универ-т</v>
          </cell>
          <cell r="I201" t="str">
            <v>Волков АВ</v>
          </cell>
        </row>
        <row r="203">
          <cell r="B203">
            <v>87</v>
          </cell>
          <cell r="C203" t="str">
            <v>11</v>
          </cell>
          <cell r="D203">
            <v>9</v>
          </cell>
          <cell r="E203" t="str">
            <v>АСЛАНОВА Эльпида Дмитриевна</v>
          </cell>
          <cell r="F203" t="str">
            <v>19.12.91 МС</v>
          </cell>
          <cell r="G203" t="str">
            <v>Рос социальн гос ун-т ф-л Анапа</v>
          </cell>
          <cell r="I203" t="str">
            <v>Дмитриев АВ</v>
          </cell>
        </row>
        <row r="205">
          <cell r="B205">
            <v>88</v>
          </cell>
          <cell r="C205" t="str">
            <v>12</v>
          </cell>
          <cell r="D205">
            <v>10</v>
          </cell>
          <cell r="E205" t="str">
            <v>НОРЕНКО Людмила Александровна</v>
          </cell>
          <cell r="F205" t="str">
            <v>18.03.93 КМС</v>
          </cell>
          <cell r="G205" t="str">
            <v>Таганрогский гос пел ин-т им АП Чехова</v>
          </cell>
          <cell r="I205" t="str">
            <v>Чайкин КГ </v>
          </cell>
        </row>
        <row r="207">
          <cell r="B207">
            <v>89</v>
          </cell>
          <cell r="D207">
            <v>11</v>
          </cell>
          <cell r="E207" t="str">
            <v>АЛЕКСЕЕВА Ирина Вячеславовна </v>
          </cell>
          <cell r="F207" t="str">
            <v>27.06.90 мс</v>
          </cell>
          <cell r="G207" t="str">
            <v>БИГТУ (Балаково)</v>
          </cell>
          <cell r="I207" t="str">
            <v>Ачкасов СН</v>
          </cell>
        </row>
        <row r="209">
          <cell r="B209">
            <v>90</v>
          </cell>
          <cell r="C209" t="str">
            <v>1</v>
          </cell>
          <cell r="D209">
            <v>1</v>
          </cell>
          <cell r="E209" t="str">
            <v>БАБИНЦЕВА Александра Ивановна</v>
          </cell>
          <cell r="F209" t="str">
            <v>04.02.93 кмс</v>
          </cell>
          <cell r="G209" t="str">
            <v>МГАФК</v>
          </cell>
          <cell r="I209" t="str">
            <v>Шмаков ОВ Коржавин НИ</v>
          </cell>
        </row>
        <row r="211">
          <cell r="B211">
            <v>91</v>
          </cell>
          <cell r="C211" t="str">
            <v>2</v>
          </cell>
          <cell r="D211">
            <v>2</v>
          </cell>
          <cell r="E211" t="str">
            <v>КАЛУПИНА Анна Анатольевна</v>
          </cell>
          <cell r="F211" t="str">
            <v>20.07.88 КМС</v>
          </cell>
          <cell r="G211" t="str">
            <v>ГУ по землеустр-ву Москва</v>
          </cell>
          <cell r="I211" t="str">
            <v>Архипов ВК</v>
          </cell>
        </row>
        <row r="213">
          <cell r="B213">
            <v>92</v>
          </cell>
          <cell r="C213" t="str">
            <v>3</v>
          </cell>
          <cell r="D213">
            <v>3</v>
          </cell>
          <cell r="E213" t="str">
            <v>ПОЛЯКОВА Яна Валерьевна</v>
          </cell>
          <cell r="F213" t="str">
            <v>19.08.91 КМС</v>
          </cell>
          <cell r="G213" t="str">
            <v>Ярославский ГУ им. ПГ Демидова </v>
          </cell>
          <cell r="I213" t="str">
            <v>Скуднов</v>
          </cell>
        </row>
        <row r="215">
          <cell r="B215">
            <v>93</v>
          </cell>
          <cell r="C215" t="str">
            <v>4</v>
          </cell>
          <cell r="D215">
            <v>4</v>
          </cell>
          <cell r="E215" t="str">
            <v>ЛИХОМАНЕНКО Татьяна Николаевна</v>
          </cell>
          <cell r="F215" t="str">
            <v>19.02.91 КМС</v>
          </cell>
          <cell r="G215" t="str">
            <v>МГУ им МВ Ломоносова</v>
          </cell>
          <cell r="I215" t="str">
            <v>Куприянов ВА Ковалевский ИВ</v>
          </cell>
        </row>
        <row r="217">
          <cell r="B217">
            <v>94</v>
          </cell>
          <cell r="C217" t="str">
            <v>5</v>
          </cell>
          <cell r="D217">
            <v>5</v>
          </cell>
          <cell r="E217" t="str">
            <v>КОВЯЗИНА Анастасия Владимировна</v>
          </cell>
          <cell r="F217" t="str">
            <v>05.09.87 МС</v>
          </cell>
          <cell r="G217" t="str">
            <v>Казанская гос ак-я ветерин. мед. Им. НЭ Баумана</v>
          </cell>
          <cell r="I217" t="str">
            <v>Волобуев СЕ  Сатбиев АВ Мадьяров АР</v>
          </cell>
        </row>
        <row r="219">
          <cell r="B219">
            <v>95</v>
          </cell>
          <cell r="C219" t="str">
            <v>6</v>
          </cell>
          <cell r="D219">
            <v>6</v>
          </cell>
          <cell r="E219" t="str">
            <v>ПОНОМАРЕВА Мария Александровна</v>
          </cell>
          <cell r="F219" t="str">
            <v>27.09.89 МС</v>
          </cell>
          <cell r="G219" t="str">
            <v>С.П. гос. Горный универ-т</v>
          </cell>
          <cell r="I219" t="str">
            <v>Волков АВ</v>
          </cell>
        </row>
        <row r="221">
          <cell r="B221">
            <v>96</v>
          </cell>
          <cell r="C221" t="str">
            <v>7</v>
          </cell>
          <cell r="D221">
            <v>7</v>
          </cell>
          <cell r="E221" t="str">
            <v>СИНЕРОВА Инга Яновна</v>
          </cell>
          <cell r="F221" t="str">
            <v>09.07.91 МС</v>
          </cell>
          <cell r="G221" t="str">
            <v>Моск.Гос.Ак.ФК</v>
          </cell>
          <cell r="I221" t="str">
            <v>Блантарь ВР Шмаков ОВ</v>
          </cell>
        </row>
        <row r="223">
          <cell r="B223">
            <v>100</v>
          </cell>
          <cell r="D223">
            <v>8</v>
          </cell>
          <cell r="E223" t="str">
            <v>ШЛЯХТИНА Анна Евгеньевна</v>
          </cell>
          <cell r="F223" t="str">
            <v>19.01.91 КМС</v>
          </cell>
          <cell r="G223" t="str">
            <v>ГУ по землеустр-ву Москва</v>
          </cell>
          <cell r="I223" t="str">
            <v>Архипов ВК</v>
          </cell>
        </row>
        <row r="225">
          <cell r="B225">
            <v>101</v>
          </cell>
          <cell r="D225">
            <v>9</v>
          </cell>
          <cell r="E225" t="str">
            <v>ДАВТЯН Джульетта Михайловна</v>
          </cell>
          <cell r="F225" t="str">
            <v>24.06.88 МС</v>
          </cell>
          <cell r="G225" t="str">
            <v>Моск. ГУПС (МИИТ)</v>
          </cell>
          <cell r="I225" t="str">
            <v>Востриков ВИ Шмаков ОВ</v>
          </cell>
        </row>
        <row r="227">
          <cell r="B227">
            <v>102</v>
          </cell>
        </row>
        <row r="229">
          <cell r="B229">
            <v>103</v>
          </cell>
        </row>
        <row r="231">
          <cell r="B231">
            <v>104</v>
          </cell>
        </row>
        <row r="233">
          <cell r="B233">
            <v>105</v>
          </cell>
        </row>
        <row r="235">
          <cell r="B235">
            <v>106</v>
          </cell>
        </row>
        <row r="237">
          <cell r="B237">
            <v>107</v>
          </cell>
        </row>
        <row r="239">
          <cell r="B239">
            <v>108</v>
          </cell>
        </row>
        <row r="241">
          <cell r="B241">
            <v>109</v>
          </cell>
        </row>
        <row r="243">
          <cell r="B243">
            <v>110</v>
          </cell>
        </row>
        <row r="245">
          <cell r="B245">
            <v>111</v>
          </cell>
        </row>
        <row r="247">
          <cell r="B247">
            <v>112</v>
          </cell>
        </row>
        <row r="249">
          <cell r="B249">
            <v>113</v>
          </cell>
        </row>
        <row r="251">
          <cell r="B251">
            <v>114</v>
          </cell>
        </row>
        <row r="253">
          <cell r="B253">
            <v>115</v>
          </cell>
        </row>
        <row r="255">
          <cell r="B255">
            <v>116</v>
          </cell>
        </row>
        <row r="257">
          <cell r="B257">
            <v>117</v>
          </cell>
        </row>
        <row r="259">
          <cell r="B259">
            <v>118</v>
          </cell>
        </row>
        <row r="261">
          <cell r="B261">
            <v>119</v>
          </cell>
        </row>
        <row r="263">
          <cell r="B263">
            <v>120</v>
          </cell>
        </row>
        <row r="265">
          <cell r="B265">
            <v>121</v>
          </cell>
        </row>
        <row r="267">
          <cell r="B267">
            <v>122</v>
          </cell>
        </row>
        <row r="269">
          <cell r="B269">
            <v>123</v>
          </cell>
        </row>
        <row r="271">
          <cell r="B271">
            <v>124</v>
          </cell>
        </row>
        <row r="273">
          <cell r="B273">
            <v>125</v>
          </cell>
        </row>
        <row r="275">
          <cell r="B275">
            <v>126</v>
          </cell>
        </row>
        <row r="277">
          <cell r="B277">
            <v>127</v>
          </cell>
        </row>
        <row r="279">
          <cell r="B279">
            <v>128</v>
          </cell>
        </row>
        <row r="281">
          <cell r="B281">
            <v>129</v>
          </cell>
        </row>
        <row r="283">
          <cell r="B283">
            <v>130</v>
          </cell>
        </row>
        <row r="285">
          <cell r="B285">
            <v>131</v>
          </cell>
        </row>
        <row r="287">
          <cell r="B287">
            <v>132</v>
          </cell>
        </row>
        <row r="289">
          <cell r="B289">
            <v>133</v>
          </cell>
        </row>
        <row r="291">
          <cell r="B291">
            <v>134</v>
          </cell>
        </row>
        <row r="293">
          <cell r="B293">
            <v>135</v>
          </cell>
        </row>
        <row r="295">
          <cell r="B295">
            <v>136</v>
          </cell>
        </row>
        <row r="297">
          <cell r="B297">
            <v>137</v>
          </cell>
        </row>
        <row r="299">
          <cell r="B299">
            <v>138</v>
          </cell>
        </row>
        <row r="301">
          <cell r="B301">
            <v>139</v>
          </cell>
        </row>
        <row r="303">
          <cell r="B303">
            <v>140</v>
          </cell>
        </row>
        <row r="305">
          <cell r="B305">
            <v>141</v>
          </cell>
        </row>
        <row r="307">
          <cell r="B307">
            <v>142</v>
          </cell>
        </row>
        <row r="309">
          <cell r="B309">
            <v>143</v>
          </cell>
        </row>
        <row r="311">
          <cell r="B311">
            <v>144</v>
          </cell>
        </row>
        <row r="313">
          <cell r="B313">
            <v>145</v>
          </cell>
        </row>
        <row r="315">
          <cell r="B315">
            <v>146</v>
          </cell>
        </row>
        <row r="317">
          <cell r="B317">
            <v>147</v>
          </cell>
        </row>
        <row r="319">
          <cell r="B319">
            <v>148</v>
          </cell>
        </row>
        <row r="321">
          <cell r="B321">
            <v>149</v>
          </cell>
        </row>
        <row r="323">
          <cell r="B323">
            <v>159</v>
          </cell>
        </row>
        <row r="325">
          <cell r="B325">
            <v>160</v>
          </cell>
        </row>
        <row r="327">
          <cell r="B327">
            <v>161</v>
          </cell>
        </row>
        <row r="329">
          <cell r="B329">
            <v>162</v>
          </cell>
        </row>
        <row r="331">
          <cell r="B331">
            <v>163</v>
          </cell>
        </row>
        <row r="333">
          <cell r="B333">
            <v>164</v>
          </cell>
        </row>
        <row r="335">
          <cell r="B335">
            <v>165</v>
          </cell>
        </row>
        <row r="337">
          <cell r="B337">
            <v>166</v>
          </cell>
        </row>
        <row r="339">
          <cell r="B339">
            <v>167</v>
          </cell>
        </row>
        <row r="341">
          <cell r="B341">
            <v>168</v>
          </cell>
        </row>
        <row r="343">
          <cell r="B343">
            <v>169</v>
          </cell>
        </row>
        <row r="345">
          <cell r="B345">
            <v>170</v>
          </cell>
        </row>
        <row r="347">
          <cell r="B347">
            <v>171</v>
          </cell>
        </row>
        <row r="349">
          <cell r="B349">
            <v>172</v>
          </cell>
        </row>
        <row r="351">
          <cell r="B351">
            <v>173</v>
          </cell>
        </row>
        <row r="353">
          <cell r="B353">
            <v>174</v>
          </cell>
        </row>
        <row r="355">
          <cell r="B355">
            <v>175</v>
          </cell>
        </row>
        <row r="357">
          <cell r="B357">
            <v>176</v>
          </cell>
        </row>
        <row r="359">
          <cell r="B359">
            <v>177</v>
          </cell>
        </row>
        <row r="361">
          <cell r="B361">
            <v>178</v>
          </cell>
        </row>
        <row r="363">
          <cell r="B363">
            <v>179</v>
          </cell>
        </row>
        <row r="365">
          <cell r="B365">
            <v>180</v>
          </cell>
        </row>
        <row r="367">
          <cell r="B367">
            <v>181</v>
          </cell>
        </row>
        <row r="369">
          <cell r="B369">
            <v>182</v>
          </cell>
        </row>
        <row r="371">
          <cell r="B371">
            <v>183</v>
          </cell>
        </row>
        <row r="373">
          <cell r="B373">
            <v>184</v>
          </cell>
        </row>
        <row r="375">
          <cell r="B375">
            <v>185</v>
          </cell>
        </row>
        <row r="377">
          <cell r="B377">
            <v>186</v>
          </cell>
        </row>
        <row r="379">
          <cell r="B379">
            <v>187</v>
          </cell>
        </row>
        <row r="381">
          <cell r="B381">
            <v>188</v>
          </cell>
        </row>
        <row r="383">
          <cell r="B383">
            <v>189</v>
          </cell>
        </row>
        <row r="385">
          <cell r="B385">
            <v>190</v>
          </cell>
        </row>
        <row r="387">
          <cell r="B387">
            <v>191</v>
          </cell>
        </row>
        <row r="389">
          <cell r="B389">
            <v>192</v>
          </cell>
        </row>
        <row r="391">
          <cell r="B391">
            <v>193</v>
          </cell>
        </row>
        <row r="393">
          <cell r="B393">
            <v>194</v>
          </cell>
        </row>
        <row r="395">
          <cell r="B395">
            <v>195</v>
          </cell>
        </row>
        <row r="397">
          <cell r="B397">
            <v>196</v>
          </cell>
        </row>
        <row r="399">
          <cell r="B399">
            <v>197</v>
          </cell>
        </row>
        <row r="401">
          <cell r="B401">
            <v>198</v>
          </cell>
        </row>
        <row r="403">
          <cell r="B403">
            <v>199</v>
          </cell>
        </row>
        <row r="405">
          <cell r="B405">
            <v>200</v>
          </cell>
        </row>
        <row r="407">
          <cell r="B407">
            <v>201</v>
          </cell>
        </row>
        <row r="409">
          <cell r="B409">
            <v>202</v>
          </cell>
        </row>
        <row r="411">
          <cell r="B411">
            <v>203</v>
          </cell>
        </row>
        <row r="413">
          <cell r="B413">
            <v>204</v>
          </cell>
        </row>
        <row r="415">
          <cell r="B415">
            <v>205</v>
          </cell>
        </row>
        <row r="417">
          <cell r="B417">
            <v>206</v>
          </cell>
        </row>
        <row r="419">
          <cell r="B419">
            <v>207</v>
          </cell>
        </row>
        <row r="421">
          <cell r="B421">
            <v>208</v>
          </cell>
        </row>
        <row r="423">
          <cell r="B423">
            <v>209</v>
          </cell>
        </row>
        <row r="425">
          <cell r="B425">
            <v>210</v>
          </cell>
        </row>
        <row r="427">
          <cell r="B427">
            <v>211</v>
          </cell>
        </row>
        <row r="429">
          <cell r="B429">
            <v>212</v>
          </cell>
        </row>
        <row r="431">
          <cell r="B431">
            <v>213</v>
          </cell>
        </row>
        <row r="433">
          <cell r="B433">
            <v>214</v>
          </cell>
        </row>
        <row r="435">
          <cell r="B435">
            <v>215</v>
          </cell>
        </row>
        <row r="437">
          <cell r="B437">
            <v>216</v>
          </cell>
        </row>
        <row r="439">
          <cell r="B439">
            <v>217</v>
          </cell>
        </row>
        <row r="441">
          <cell r="B441">
            <v>218</v>
          </cell>
        </row>
        <row r="443">
          <cell r="B443">
            <v>219</v>
          </cell>
        </row>
        <row r="445">
          <cell r="B445">
            <v>220</v>
          </cell>
        </row>
        <row r="447">
          <cell r="B447">
            <v>221</v>
          </cell>
        </row>
        <row r="449">
          <cell r="B449">
            <v>222</v>
          </cell>
        </row>
        <row r="451">
          <cell r="B451">
            <v>223</v>
          </cell>
        </row>
        <row r="453">
          <cell r="B453">
            <v>224</v>
          </cell>
        </row>
        <row r="455">
          <cell r="B455">
            <v>225</v>
          </cell>
        </row>
        <row r="457">
          <cell r="B457">
            <v>226</v>
          </cell>
        </row>
        <row r="459">
          <cell r="B459">
            <v>227</v>
          </cell>
        </row>
        <row r="461">
          <cell r="B461">
            <v>228</v>
          </cell>
        </row>
        <row r="463">
          <cell r="B463">
            <v>229</v>
          </cell>
        </row>
        <row r="465">
          <cell r="B465">
            <v>230</v>
          </cell>
        </row>
        <row r="467">
          <cell r="B467">
            <v>231</v>
          </cell>
        </row>
        <row r="469">
          <cell r="B469">
            <v>232</v>
          </cell>
        </row>
        <row r="471">
          <cell r="B471">
            <v>233</v>
          </cell>
        </row>
        <row r="473">
          <cell r="B473">
            <v>234</v>
          </cell>
        </row>
        <row r="475">
          <cell r="B475">
            <v>235</v>
          </cell>
        </row>
        <row r="477">
          <cell r="B477">
            <v>236</v>
          </cell>
        </row>
        <row r="479">
          <cell r="B479">
            <v>237</v>
          </cell>
        </row>
        <row r="481">
          <cell r="B481">
            <v>238</v>
          </cell>
        </row>
        <row r="483">
          <cell r="B483">
            <v>239</v>
          </cell>
        </row>
        <row r="485">
          <cell r="B485">
            <v>240</v>
          </cell>
        </row>
        <row r="487">
          <cell r="B487">
            <v>241</v>
          </cell>
        </row>
        <row r="489">
          <cell r="B489">
            <v>242</v>
          </cell>
        </row>
        <row r="491">
          <cell r="B491">
            <v>243</v>
          </cell>
        </row>
        <row r="493">
          <cell r="B493">
            <v>244</v>
          </cell>
        </row>
        <row r="495">
          <cell r="B495">
            <v>245</v>
          </cell>
        </row>
        <row r="497">
          <cell r="B497">
            <v>246</v>
          </cell>
        </row>
        <row r="499">
          <cell r="B499">
            <v>247</v>
          </cell>
        </row>
        <row r="501">
          <cell r="B501">
            <v>248</v>
          </cell>
        </row>
        <row r="503">
          <cell r="B503">
            <v>249</v>
          </cell>
        </row>
        <row r="505">
          <cell r="B505">
            <v>250</v>
          </cell>
        </row>
        <row r="507">
          <cell r="B507">
            <v>251</v>
          </cell>
        </row>
        <row r="509">
          <cell r="B509">
            <v>252</v>
          </cell>
        </row>
        <row r="511">
          <cell r="B511">
            <v>253</v>
          </cell>
        </row>
        <row r="513">
          <cell r="B513">
            <v>254</v>
          </cell>
        </row>
        <row r="515">
          <cell r="B515">
            <v>255</v>
          </cell>
        </row>
        <row r="517">
          <cell r="B517">
            <v>256</v>
          </cell>
        </row>
        <row r="519">
          <cell r="B519">
            <v>257</v>
          </cell>
        </row>
        <row r="521">
          <cell r="B521">
            <v>258</v>
          </cell>
        </row>
        <row r="523">
          <cell r="B523">
            <v>259</v>
          </cell>
        </row>
        <row r="525">
          <cell r="B525">
            <v>260</v>
          </cell>
        </row>
        <row r="527">
          <cell r="B527">
            <v>261</v>
          </cell>
        </row>
        <row r="529">
          <cell r="B529">
            <v>262</v>
          </cell>
        </row>
        <row r="531">
          <cell r="B531">
            <v>263</v>
          </cell>
        </row>
        <row r="533">
          <cell r="B533">
            <v>264</v>
          </cell>
        </row>
        <row r="535">
          <cell r="B535">
            <v>265</v>
          </cell>
        </row>
        <row r="537">
          <cell r="B537">
            <v>266</v>
          </cell>
        </row>
        <row r="539">
          <cell r="B539">
            <v>267</v>
          </cell>
        </row>
        <row r="541">
          <cell r="B541">
            <v>268</v>
          </cell>
        </row>
        <row r="543">
          <cell r="B543">
            <v>269</v>
          </cell>
        </row>
        <row r="545">
          <cell r="B545">
            <v>270</v>
          </cell>
        </row>
        <row r="547">
          <cell r="B547">
            <v>271</v>
          </cell>
        </row>
        <row r="549">
          <cell r="B549">
            <v>272</v>
          </cell>
        </row>
        <row r="551">
          <cell r="B551">
            <v>273</v>
          </cell>
        </row>
        <row r="553">
          <cell r="B553">
            <v>274</v>
          </cell>
        </row>
        <row r="555">
          <cell r="B555">
            <v>275</v>
          </cell>
        </row>
        <row r="557">
          <cell r="B557">
            <v>276</v>
          </cell>
        </row>
        <row r="559">
          <cell r="B559">
            <v>277</v>
          </cell>
        </row>
        <row r="561">
          <cell r="B561">
            <v>278</v>
          </cell>
        </row>
        <row r="563">
          <cell r="B563">
            <v>279</v>
          </cell>
        </row>
        <row r="565">
          <cell r="B565">
            <v>280</v>
          </cell>
        </row>
        <row r="567">
          <cell r="B567">
            <v>281</v>
          </cell>
        </row>
        <row r="569">
          <cell r="B569">
            <v>282</v>
          </cell>
        </row>
        <row r="571">
          <cell r="B571">
            <v>283</v>
          </cell>
        </row>
        <row r="573">
          <cell r="B573">
            <v>284</v>
          </cell>
        </row>
        <row r="575">
          <cell r="B575">
            <v>285</v>
          </cell>
        </row>
        <row r="577">
          <cell r="B577">
            <v>286</v>
          </cell>
        </row>
        <row r="579">
          <cell r="B579">
            <v>287</v>
          </cell>
        </row>
        <row r="581">
          <cell r="B581">
            <v>288</v>
          </cell>
        </row>
        <row r="583">
          <cell r="B583">
            <v>289</v>
          </cell>
        </row>
        <row r="585">
          <cell r="B585">
            <v>290</v>
          </cell>
        </row>
        <row r="587">
          <cell r="B587">
            <v>291</v>
          </cell>
        </row>
        <row r="589">
          <cell r="B589">
            <v>292</v>
          </cell>
        </row>
        <row r="591">
          <cell r="B591">
            <v>293</v>
          </cell>
        </row>
        <row r="593">
          <cell r="B593">
            <v>294</v>
          </cell>
        </row>
        <row r="595">
          <cell r="B595">
            <v>295</v>
          </cell>
        </row>
        <row r="597">
          <cell r="B597">
            <v>296</v>
          </cell>
        </row>
        <row r="599">
          <cell r="B599">
            <v>297</v>
          </cell>
        </row>
        <row r="601">
          <cell r="B601">
            <v>298</v>
          </cell>
        </row>
        <row r="603">
          <cell r="B603">
            <v>299</v>
          </cell>
        </row>
        <row r="605">
          <cell r="B605">
            <v>300</v>
          </cell>
        </row>
        <row r="607">
          <cell r="B607">
            <v>301</v>
          </cell>
        </row>
        <row r="609">
          <cell r="B609">
            <v>302</v>
          </cell>
        </row>
        <row r="611">
          <cell r="B611">
            <v>303</v>
          </cell>
        </row>
        <row r="613">
          <cell r="B613">
            <v>304</v>
          </cell>
        </row>
        <row r="615">
          <cell r="B615">
            <v>305</v>
          </cell>
        </row>
        <row r="617">
          <cell r="B617">
            <v>306</v>
          </cell>
        </row>
        <row r="619">
          <cell r="B619">
            <v>307</v>
          </cell>
        </row>
        <row r="621">
          <cell r="B621">
            <v>308</v>
          </cell>
        </row>
        <row r="623">
          <cell r="B623">
            <v>309</v>
          </cell>
        </row>
        <row r="625">
          <cell r="B625">
            <v>310</v>
          </cell>
        </row>
        <row r="627">
          <cell r="B627">
            <v>311</v>
          </cell>
        </row>
        <row r="629">
          <cell r="B629">
            <v>312</v>
          </cell>
        </row>
        <row r="631">
          <cell r="B631">
            <v>313</v>
          </cell>
        </row>
        <row r="633">
          <cell r="B633">
            <v>314</v>
          </cell>
        </row>
        <row r="635">
          <cell r="B635">
            <v>315</v>
          </cell>
        </row>
        <row r="637">
          <cell r="B637">
            <v>316</v>
          </cell>
        </row>
        <row r="639">
          <cell r="B639">
            <v>317</v>
          </cell>
        </row>
        <row r="641">
          <cell r="B641">
            <v>318</v>
          </cell>
        </row>
        <row r="643">
          <cell r="B643">
            <v>319</v>
          </cell>
        </row>
        <row r="645">
          <cell r="B645">
            <v>320</v>
          </cell>
        </row>
        <row r="647">
          <cell r="B647">
            <v>321</v>
          </cell>
        </row>
        <row r="649">
          <cell r="B649">
            <v>322</v>
          </cell>
        </row>
        <row r="651">
          <cell r="B651">
            <v>323</v>
          </cell>
        </row>
        <row r="653">
          <cell r="B653">
            <v>324</v>
          </cell>
        </row>
        <row r="655">
          <cell r="B655">
            <v>325</v>
          </cell>
        </row>
        <row r="657">
          <cell r="B657">
            <v>326</v>
          </cell>
        </row>
        <row r="659">
          <cell r="B659">
            <v>327</v>
          </cell>
        </row>
        <row r="661">
          <cell r="B661">
            <v>328</v>
          </cell>
        </row>
        <row r="663">
          <cell r="B663">
            <v>329</v>
          </cell>
        </row>
        <row r="665">
          <cell r="B665">
            <v>330</v>
          </cell>
        </row>
        <row r="667">
          <cell r="B667">
            <v>331</v>
          </cell>
        </row>
        <row r="669">
          <cell r="B669">
            <v>332</v>
          </cell>
        </row>
        <row r="671">
          <cell r="B671">
            <v>333</v>
          </cell>
        </row>
        <row r="673">
          <cell r="B673">
            <v>334</v>
          </cell>
        </row>
        <row r="675">
          <cell r="B675">
            <v>335</v>
          </cell>
        </row>
        <row r="677">
          <cell r="B677">
            <v>336</v>
          </cell>
        </row>
        <row r="679">
          <cell r="B679">
            <v>337</v>
          </cell>
        </row>
        <row r="681">
          <cell r="B681">
            <v>338</v>
          </cell>
        </row>
        <row r="683">
          <cell r="B683">
            <v>339</v>
          </cell>
        </row>
        <row r="685">
          <cell r="B685">
            <v>340</v>
          </cell>
        </row>
        <row r="687">
          <cell r="B687">
            <v>341</v>
          </cell>
        </row>
        <row r="689">
          <cell r="B689">
            <v>342</v>
          </cell>
        </row>
        <row r="691">
          <cell r="B691">
            <v>343</v>
          </cell>
        </row>
        <row r="693">
          <cell r="B693">
            <v>344</v>
          </cell>
        </row>
        <row r="695">
          <cell r="B695">
            <v>345</v>
          </cell>
        </row>
        <row r="697">
          <cell r="B697">
            <v>346</v>
          </cell>
        </row>
        <row r="699">
          <cell r="B699">
            <v>347</v>
          </cell>
        </row>
        <row r="701">
          <cell r="B701">
            <v>348</v>
          </cell>
        </row>
        <row r="703">
          <cell r="B703">
            <v>349</v>
          </cell>
        </row>
        <row r="705">
          <cell r="B705">
            <v>350</v>
          </cell>
        </row>
        <row r="707">
          <cell r="B707">
            <v>351</v>
          </cell>
        </row>
        <row r="709">
          <cell r="B709">
            <v>352</v>
          </cell>
        </row>
        <row r="711">
          <cell r="B711">
            <v>353</v>
          </cell>
        </row>
        <row r="713">
          <cell r="B713">
            <v>354</v>
          </cell>
        </row>
        <row r="715">
          <cell r="B715">
            <v>355</v>
          </cell>
        </row>
        <row r="717">
          <cell r="B717">
            <v>356</v>
          </cell>
        </row>
        <row r="719">
          <cell r="B719">
            <v>357</v>
          </cell>
        </row>
        <row r="721">
          <cell r="B721">
            <v>358</v>
          </cell>
        </row>
        <row r="723">
          <cell r="B723">
            <v>359</v>
          </cell>
        </row>
        <row r="725">
          <cell r="B725">
            <v>360</v>
          </cell>
        </row>
        <row r="727">
          <cell r="B727">
            <v>361</v>
          </cell>
        </row>
        <row r="729">
          <cell r="B729">
            <v>362</v>
          </cell>
        </row>
        <row r="731">
          <cell r="B731">
            <v>363</v>
          </cell>
        </row>
        <row r="733">
          <cell r="B733">
            <v>364</v>
          </cell>
        </row>
        <row r="735">
          <cell r="B735">
            <v>365</v>
          </cell>
        </row>
        <row r="737">
          <cell r="B737">
            <v>366</v>
          </cell>
        </row>
        <row r="739">
          <cell r="B739">
            <v>367</v>
          </cell>
        </row>
        <row r="741">
          <cell r="B741">
            <v>368</v>
          </cell>
        </row>
        <row r="743">
          <cell r="B743">
            <v>369</v>
          </cell>
        </row>
        <row r="745">
          <cell r="B745">
            <v>370</v>
          </cell>
        </row>
        <row r="747">
          <cell r="B747">
            <v>371</v>
          </cell>
        </row>
        <row r="749">
          <cell r="B749">
            <v>372</v>
          </cell>
        </row>
        <row r="751">
          <cell r="B751">
            <v>373</v>
          </cell>
        </row>
        <row r="753">
          <cell r="B753">
            <v>374</v>
          </cell>
        </row>
        <row r="755">
          <cell r="B755">
            <v>375</v>
          </cell>
        </row>
        <row r="757">
          <cell r="B757">
            <v>376</v>
          </cell>
        </row>
        <row r="759">
          <cell r="B759">
            <v>377</v>
          </cell>
        </row>
        <row r="761">
          <cell r="B761">
            <v>378</v>
          </cell>
        </row>
        <row r="763">
          <cell r="B763">
            <v>379</v>
          </cell>
        </row>
        <row r="765">
          <cell r="B765">
            <v>380</v>
          </cell>
        </row>
        <row r="767">
          <cell r="B767">
            <v>381</v>
          </cell>
        </row>
        <row r="769">
          <cell r="B769">
            <v>382</v>
          </cell>
        </row>
        <row r="771">
          <cell r="B771">
            <v>383</v>
          </cell>
        </row>
        <row r="773">
          <cell r="B773">
            <v>384</v>
          </cell>
        </row>
        <row r="775">
          <cell r="B775">
            <v>385</v>
          </cell>
        </row>
        <row r="777">
          <cell r="B777">
            <v>386</v>
          </cell>
        </row>
        <row r="779">
          <cell r="B779">
            <v>387</v>
          </cell>
        </row>
        <row r="781">
          <cell r="B781">
            <v>388</v>
          </cell>
        </row>
        <row r="783">
          <cell r="B783">
            <v>389</v>
          </cell>
        </row>
        <row r="785">
          <cell r="B785">
            <v>390</v>
          </cell>
        </row>
        <row r="787">
          <cell r="B787">
            <v>391</v>
          </cell>
        </row>
        <row r="789">
          <cell r="B789">
            <v>392</v>
          </cell>
        </row>
        <row r="791">
          <cell r="B791">
            <v>393</v>
          </cell>
        </row>
        <row r="793">
          <cell r="B793">
            <v>394</v>
          </cell>
        </row>
        <row r="795">
          <cell r="B795">
            <v>395</v>
          </cell>
        </row>
        <row r="797">
          <cell r="B797">
            <v>396</v>
          </cell>
        </row>
        <row r="799">
          <cell r="B799">
            <v>397</v>
          </cell>
        </row>
        <row r="801">
          <cell r="B801">
            <v>398</v>
          </cell>
        </row>
        <row r="803">
          <cell r="B803">
            <v>399</v>
          </cell>
        </row>
        <row r="805">
          <cell r="B805">
            <v>400</v>
          </cell>
        </row>
        <row r="807">
          <cell r="B807">
            <v>401</v>
          </cell>
        </row>
        <row r="809">
          <cell r="B809">
            <v>402</v>
          </cell>
        </row>
        <row r="811">
          <cell r="B811">
            <v>403</v>
          </cell>
        </row>
        <row r="813">
          <cell r="B813">
            <v>404</v>
          </cell>
        </row>
        <row r="815">
          <cell r="B815">
            <v>405</v>
          </cell>
        </row>
        <row r="817">
          <cell r="B817">
            <v>406</v>
          </cell>
        </row>
        <row r="819">
          <cell r="B819">
            <v>407</v>
          </cell>
        </row>
        <row r="821">
          <cell r="B821">
            <v>408</v>
          </cell>
        </row>
        <row r="823">
          <cell r="B823">
            <v>409</v>
          </cell>
        </row>
        <row r="825">
          <cell r="B825">
            <v>410</v>
          </cell>
        </row>
        <row r="827">
          <cell r="B827">
            <v>411</v>
          </cell>
        </row>
        <row r="829">
          <cell r="B829">
            <v>412</v>
          </cell>
        </row>
        <row r="831">
          <cell r="B831">
            <v>413</v>
          </cell>
        </row>
        <row r="833">
          <cell r="B833">
            <v>414</v>
          </cell>
        </row>
        <row r="835">
          <cell r="B835">
            <v>415</v>
          </cell>
        </row>
        <row r="837">
          <cell r="B837">
            <v>416</v>
          </cell>
        </row>
        <row r="839">
          <cell r="B839">
            <v>417</v>
          </cell>
        </row>
        <row r="841">
          <cell r="B841">
            <v>418</v>
          </cell>
        </row>
        <row r="843">
          <cell r="B843">
            <v>419</v>
          </cell>
        </row>
        <row r="845">
          <cell r="B845">
            <v>420</v>
          </cell>
        </row>
        <row r="847">
          <cell r="B847">
            <v>421</v>
          </cell>
        </row>
        <row r="849">
          <cell r="B849">
            <v>422</v>
          </cell>
        </row>
        <row r="851">
          <cell r="B851">
            <v>423</v>
          </cell>
        </row>
        <row r="853">
          <cell r="B853">
            <v>424</v>
          </cell>
        </row>
        <row r="855">
          <cell r="B855">
            <v>425</v>
          </cell>
        </row>
        <row r="857">
          <cell r="B857">
            <v>426</v>
          </cell>
        </row>
        <row r="859">
          <cell r="B859">
            <v>427</v>
          </cell>
        </row>
        <row r="861">
          <cell r="B861">
            <v>428</v>
          </cell>
        </row>
        <row r="863">
          <cell r="B863">
            <v>429</v>
          </cell>
        </row>
        <row r="865">
          <cell r="B865">
            <v>430</v>
          </cell>
        </row>
        <row r="867">
          <cell r="B867">
            <v>431</v>
          </cell>
        </row>
        <row r="869">
          <cell r="B869">
            <v>432</v>
          </cell>
        </row>
        <row r="871">
          <cell r="B871">
            <v>433</v>
          </cell>
        </row>
        <row r="873">
          <cell r="B873">
            <v>434</v>
          </cell>
        </row>
        <row r="875">
          <cell r="B875">
            <v>435</v>
          </cell>
        </row>
        <row r="877">
          <cell r="B877">
            <v>436</v>
          </cell>
        </row>
        <row r="879">
          <cell r="B879">
            <v>437</v>
          </cell>
        </row>
        <row r="881">
          <cell r="B881">
            <v>438</v>
          </cell>
        </row>
        <row r="883">
          <cell r="B883">
            <v>439</v>
          </cell>
        </row>
        <row r="885">
          <cell r="B885">
            <v>440</v>
          </cell>
        </row>
        <row r="887">
          <cell r="B887">
            <v>441</v>
          </cell>
        </row>
        <row r="889">
          <cell r="B889">
            <v>442</v>
          </cell>
        </row>
        <row r="891">
          <cell r="B891">
            <v>443</v>
          </cell>
        </row>
        <row r="893">
          <cell r="B893">
            <v>444</v>
          </cell>
        </row>
        <row r="895">
          <cell r="B895">
            <v>445</v>
          </cell>
        </row>
        <row r="897">
          <cell r="B897">
            <v>446</v>
          </cell>
        </row>
        <row r="899">
          <cell r="B899">
            <v>447</v>
          </cell>
        </row>
        <row r="901">
          <cell r="B901">
            <v>448</v>
          </cell>
        </row>
        <row r="903">
          <cell r="B903">
            <v>449</v>
          </cell>
        </row>
        <row r="905">
          <cell r="B905">
            <v>450</v>
          </cell>
        </row>
        <row r="907">
          <cell r="B907">
            <v>451</v>
          </cell>
        </row>
        <row r="909">
          <cell r="B909">
            <v>452</v>
          </cell>
        </row>
        <row r="911">
          <cell r="B911">
            <v>453</v>
          </cell>
        </row>
        <row r="913">
          <cell r="B913">
            <v>454</v>
          </cell>
        </row>
        <row r="915">
          <cell r="B915">
            <v>455</v>
          </cell>
        </row>
        <row r="917">
          <cell r="B917">
            <v>456</v>
          </cell>
        </row>
        <row r="919">
          <cell r="B919">
            <v>457</v>
          </cell>
        </row>
        <row r="921">
          <cell r="B921">
            <v>458</v>
          </cell>
        </row>
        <row r="923">
          <cell r="B923">
            <v>459</v>
          </cell>
        </row>
        <row r="925">
          <cell r="B925">
            <v>460</v>
          </cell>
        </row>
        <row r="927">
          <cell r="B927">
            <v>461</v>
          </cell>
        </row>
        <row r="929">
          <cell r="B929">
            <v>462</v>
          </cell>
        </row>
        <row r="931">
          <cell r="B931">
            <v>463</v>
          </cell>
        </row>
        <row r="933">
          <cell r="B933">
            <v>464</v>
          </cell>
        </row>
        <row r="935">
          <cell r="B935">
            <v>465</v>
          </cell>
        </row>
        <row r="937">
          <cell r="B937">
            <v>466</v>
          </cell>
        </row>
        <row r="939">
          <cell r="B939">
            <v>467</v>
          </cell>
        </row>
        <row r="941">
          <cell r="B941">
            <v>468</v>
          </cell>
        </row>
        <row r="943">
          <cell r="B943">
            <v>469</v>
          </cell>
        </row>
        <row r="945">
          <cell r="B945">
            <v>470</v>
          </cell>
        </row>
        <row r="947">
          <cell r="B947">
            <v>471</v>
          </cell>
        </row>
        <row r="949">
          <cell r="B949">
            <v>472</v>
          </cell>
        </row>
        <row r="951">
          <cell r="B951">
            <v>473</v>
          </cell>
        </row>
        <row r="953">
          <cell r="B953">
            <v>474</v>
          </cell>
        </row>
        <row r="955">
          <cell r="B955">
            <v>475</v>
          </cell>
        </row>
        <row r="957">
          <cell r="B957">
            <v>476</v>
          </cell>
        </row>
        <row r="959">
          <cell r="B959">
            <v>477</v>
          </cell>
        </row>
        <row r="961">
          <cell r="B961">
            <v>478</v>
          </cell>
        </row>
        <row r="963">
          <cell r="B963">
            <v>479</v>
          </cell>
        </row>
        <row r="965">
          <cell r="B965">
            <v>480</v>
          </cell>
        </row>
        <row r="967">
          <cell r="B967">
            <v>481</v>
          </cell>
        </row>
        <row r="969">
          <cell r="B969">
            <v>482</v>
          </cell>
        </row>
        <row r="971">
          <cell r="B971">
            <v>483</v>
          </cell>
        </row>
        <row r="973">
          <cell r="B973">
            <v>484</v>
          </cell>
        </row>
        <row r="975">
          <cell r="B975">
            <v>485</v>
          </cell>
        </row>
        <row r="977">
          <cell r="B977">
            <v>486</v>
          </cell>
        </row>
        <row r="979">
          <cell r="B979">
            <v>487</v>
          </cell>
        </row>
        <row r="981">
          <cell r="B981">
            <v>488</v>
          </cell>
        </row>
        <row r="983">
          <cell r="B983">
            <v>489</v>
          </cell>
        </row>
        <row r="985">
          <cell r="B985">
            <v>490</v>
          </cell>
        </row>
        <row r="987">
          <cell r="B987">
            <v>491</v>
          </cell>
        </row>
        <row r="989">
          <cell r="B989">
            <v>492</v>
          </cell>
        </row>
        <row r="991">
          <cell r="B991">
            <v>493</v>
          </cell>
        </row>
        <row r="993">
          <cell r="B993">
            <v>494</v>
          </cell>
        </row>
        <row r="995">
          <cell r="B995">
            <v>495</v>
          </cell>
        </row>
        <row r="997">
          <cell r="B997">
            <v>496</v>
          </cell>
        </row>
        <row r="999">
          <cell r="B999">
            <v>497</v>
          </cell>
        </row>
        <row r="1001">
          <cell r="B1001">
            <v>498</v>
          </cell>
        </row>
        <row r="1003">
          <cell r="B1003">
            <v>499</v>
          </cell>
        </row>
        <row r="1005">
          <cell r="B1005">
            <v>500</v>
          </cell>
        </row>
        <row r="1007">
          <cell r="B1007">
            <v>501</v>
          </cell>
        </row>
        <row r="1009">
          <cell r="B1009">
            <v>502</v>
          </cell>
        </row>
        <row r="1011">
          <cell r="B1011">
            <v>503</v>
          </cell>
        </row>
        <row r="1013">
          <cell r="B1013">
            <v>504</v>
          </cell>
        </row>
        <row r="1015">
          <cell r="B1015">
            <v>505</v>
          </cell>
        </row>
        <row r="1017">
          <cell r="B1017">
            <v>506</v>
          </cell>
        </row>
        <row r="1019">
          <cell r="B1019">
            <v>507</v>
          </cell>
        </row>
        <row r="1021">
          <cell r="B1021">
            <v>508</v>
          </cell>
        </row>
        <row r="1023">
          <cell r="B1023">
            <v>509</v>
          </cell>
        </row>
        <row r="1025">
          <cell r="B1025">
            <v>510</v>
          </cell>
        </row>
        <row r="1027">
          <cell r="B1027">
            <v>511</v>
          </cell>
        </row>
        <row r="1029">
          <cell r="B1029">
            <v>512</v>
          </cell>
        </row>
        <row r="1031">
          <cell r="B1031">
            <v>513</v>
          </cell>
        </row>
        <row r="1033">
          <cell r="B1033">
            <v>514</v>
          </cell>
        </row>
        <row r="1035">
          <cell r="B1035">
            <v>515</v>
          </cell>
        </row>
        <row r="1037">
          <cell r="B1037">
            <v>516</v>
          </cell>
        </row>
        <row r="1039">
          <cell r="B1039">
            <v>517</v>
          </cell>
        </row>
        <row r="1041">
          <cell r="B1041">
            <v>518</v>
          </cell>
        </row>
        <row r="1043">
          <cell r="B1043">
            <v>519</v>
          </cell>
        </row>
        <row r="1045">
          <cell r="B1045">
            <v>520</v>
          </cell>
        </row>
        <row r="1047">
          <cell r="B1047">
            <v>521</v>
          </cell>
        </row>
        <row r="1049">
          <cell r="B1049">
            <v>522</v>
          </cell>
        </row>
        <row r="1051">
          <cell r="B1051">
            <v>523</v>
          </cell>
        </row>
        <row r="1053">
          <cell r="B1053">
            <v>524</v>
          </cell>
        </row>
        <row r="1055">
          <cell r="B1055">
            <v>525</v>
          </cell>
        </row>
        <row r="1057">
          <cell r="B1057">
            <v>526</v>
          </cell>
        </row>
        <row r="1059">
          <cell r="B1059">
            <v>527</v>
          </cell>
        </row>
        <row r="1061">
          <cell r="B1061">
            <v>528</v>
          </cell>
        </row>
        <row r="1063">
          <cell r="B1063">
            <v>529</v>
          </cell>
        </row>
        <row r="1065">
          <cell r="B1065">
            <v>530</v>
          </cell>
        </row>
        <row r="1067">
          <cell r="B1067">
            <v>531</v>
          </cell>
        </row>
        <row r="1069">
          <cell r="B1069">
            <v>532</v>
          </cell>
        </row>
        <row r="1071">
          <cell r="B1071">
            <v>533</v>
          </cell>
        </row>
        <row r="1073">
          <cell r="B1073">
            <v>534</v>
          </cell>
        </row>
        <row r="1075">
          <cell r="B1075">
            <v>535</v>
          </cell>
        </row>
        <row r="1077">
          <cell r="B1077">
            <v>536</v>
          </cell>
        </row>
        <row r="1079">
          <cell r="B1079">
            <v>537</v>
          </cell>
        </row>
        <row r="1081">
          <cell r="B1081">
            <v>538</v>
          </cell>
        </row>
        <row r="1083">
          <cell r="B1083">
            <v>539</v>
          </cell>
        </row>
        <row r="1085">
          <cell r="B1085">
            <v>540</v>
          </cell>
        </row>
        <row r="1087">
          <cell r="B1087">
            <v>541</v>
          </cell>
        </row>
        <row r="1089">
          <cell r="B1089">
            <v>542</v>
          </cell>
        </row>
        <row r="1091">
          <cell r="B1091">
            <v>543</v>
          </cell>
        </row>
        <row r="1093">
          <cell r="B1093">
            <v>544</v>
          </cell>
        </row>
        <row r="1095">
          <cell r="B1095">
            <v>545</v>
          </cell>
        </row>
        <row r="1097">
          <cell r="B1097">
            <v>546</v>
          </cell>
        </row>
        <row r="1099">
          <cell r="B1099">
            <v>547</v>
          </cell>
        </row>
        <row r="1101">
          <cell r="B1101">
            <v>548</v>
          </cell>
        </row>
        <row r="1103">
          <cell r="B1103">
            <v>549</v>
          </cell>
        </row>
        <row r="1105">
          <cell r="B1105">
            <v>550</v>
          </cell>
        </row>
        <row r="1107">
          <cell r="B1107">
            <v>551</v>
          </cell>
        </row>
        <row r="1109">
          <cell r="B1109">
            <v>552</v>
          </cell>
        </row>
        <row r="1111">
          <cell r="B1111">
            <v>553</v>
          </cell>
        </row>
        <row r="1113">
          <cell r="B1113">
            <v>554</v>
          </cell>
        </row>
        <row r="1115">
          <cell r="B1115">
            <v>555</v>
          </cell>
        </row>
        <row r="1117">
          <cell r="B1117">
            <v>556</v>
          </cell>
        </row>
        <row r="1119">
          <cell r="B1119">
            <v>557</v>
          </cell>
        </row>
        <row r="1121">
          <cell r="B1121">
            <v>558</v>
          </cell>
        </row>
        <row r="1123">
          <cell r="B1123">
            <v>559</v>
          </cell>
        </row>
        <row r="1125">
          <cell r="B1125">
            <v>560</v>
          </cell>
        </row>
        <row r="1127">
          <cell r="B1127">
            <v>561</v>
          </cell>
        </row>
        <row r="1129">
          <cell r="B1129">
            <v>562</v>
          </cell>
        </row>
        <row r="1131">
          <cell r="B1131">
            <v>563</v>
          </cell>
        </row>
        <row r="1133">
          <cell r="B1133">
            <v>564</v>
          </cell>
        </row>
        <row r="1135">
          <cell r="B1135">
            <v>565</v>
          </cell>
        </row>
        <row r="1137">
          <cell r="B1137">
            <v>566</v>
          </cell>
        </row>
        <row r="1139">
          <cell r="B1139">
            <v>567</v>
          </cell>
        </row>
        <row r="1141">
          <cell r="B1141">
            <v>568</v>
          </cell>
        </row>
        <row r="1143">
          <cell r="B1143">
            <v>569</v>
          </cell>
        </row>
        <row r="1145">
          <cell r="B1145">
            <v>570</v>
          </cell>
        </row>
        <row r="1147">
          <cell r="B1147">
            <v>571</v>
          </cell>
        </row>
        <row r="1149">
          <cell r="B1149">
            <v>572</v>
          </cell>
        </row>
        <row r="1151">
          <cell r="B1151">
            <v>573</v>
          </cell>
        </row>
        <row r="1153">
          <cell r="B1153">
            <v>574</v>
          </cell>
        </row>
        <row r="1155">
          <cell r="B1155">
            <v>575</v>
          </cell>
        </row>
        <row r="1157">
          <cell r="B1157">
            <v>576</v>
          </cell>
        </row>
        <row r="1159">
          <cell r="B1159">
            <v>577</v>
          </cell>
        </row>
        <row r="1161">
          <cell r="B1161">
            <v>578</v>
          </cell>
        </row>
        <row r="1163">
          <cell r="B1163">
            <v>579</v>
          </cell>
        </row>
        <row r="1165">
          <cell r="B1165">
            <v>580</v>
          </cell>
        </row>
        <row r="1167">
          <cell r="B1167">
            <v>581</v>
          </cell>
        </row>
        <row r="1169">
          <cell r="B1169">
            <v>582</v>
          </cell>
        </row>
        <row r="1171">
          <cell r="B1171">
            <v>583</v>
          </cell>
        </row>
        <row r="1173">
          <cell r="B1173">
            <v>584</v>
          </cell>
        </row>
        <row r="1175">
          <cell r="B1175">
            <v>585</v>
          </cell>
        </row>
        <row r="1177">
          <cell r="B1177">
            <v>586</v>
          </cell>
        </row>
        <row r="1179">
          <cell r="B1179">
            <v>587</v>
          </cell>
        </row>
        <row r="1181">
          <cell r="B1181">
            <v>588</v>
          </cell>
        </row>
        <row r="1183">
          <cell r="B1183">
            <v>589</v>
          </cell>
        </row>
        <row r="1185">
          <cell r="B1185">
            <v>590</v>
          </cell>
        </row>
        <row r="1187">
          <cell r="B1187">
            <v>591</v>
          </cell>
        </row>
        <row r="1189">
          <cell r="B1189">
            <v>592</v>
          </cell>
        </row>
        <row r="1191">
          <cell r="B1191">
            <v>593</v>
          </cell>
        </row>
        <row r="1193">
          <cell r="B1193">
            <v>594</v>
          </cell>
        </row>
        <row r="1195">
          <cell r="B1195">
            <v>595</v>
          </cell>
        </row>
        <row r="1197">
          <cell r="B1197">
            <v>596</v>
          </cell>
        </row>
        <row r="1199">
          <cell r="B1199">
            <v>597</v>
          </cell>
        </row>
        <row r="1201">
          <cell r="B1201">
            <v>598</v>
          </cell>
        </row>
        <row r="1203">
          <cell r="B1203">
            <v>599</v>
          </cell>
        </row>
        <row r="1205">
          <cell r="B1205">
            <v>600</v>
          </cell>
        </row>
        <row r="1207">
          <cell r="B1207">
            <v>601</v>
          </cell>
        </row>
        <row r="1209">
          <cell r="B1209">
            <v>602</v>
          </cell>
        </row>
        <row r="1211">
          <cell r="B1211">
            <v>603</v>
          </cell>
        </row>
        <row r="1213">
          <cell r="B1213">
            <v>604</v>
          </cell>
        </row>
        <row r="1215">
          <cell r="B1215">
            <v>605</v>
          </cell>
        </row>
        <row r="1217">
          <cell r="B1217">
            <v>606</v>
          </cell>
        </row>
        <row r="1219">
          <cell r="B1219">
            <v>607</v>
          </cell>
        </row>
        <row r="1221">
          <cell r="B1221">
            <v>608</v>
          </cell>
        </row>
        <row r="1223">
          <cell r="B1223">
            <v>609</v>
          </cell>
        </row>
        <row r="1225">
          <cell r="B1225">
            <v>610</v>
          </cell>
        </row>
        <row r="1227">
          <cell r="B1227">
            <v>611</v>
          </cell>
        </row>
        <row r="1229">
          <cell r="B1229">
            <v>612</v>
          </cell>
        </row>
        <row r="1231">
          <cell r="B1231">
            <v>613</v>
          </cell>
        </row>
        <row r="1233">
          <cell r="B1233">
            <v>614</v>
          </cell>
        </row>
        <row r="1235">
          <cell r="B1235">
            <v>615</v>
          </cell>
        </row>
        <row r="1237">
          <cell r="B1237">
            <v>616</v>
          </cell>
        </row>
        <row r="1239">
          <cell r="B1239">
            <v>617</v>
          </cell>
        </row>
        <row r="1241">
          <cell r="B1241">
            <v>618</v>
          </cell>
        </row>
        <row r="1243">
          <cell r="B1243">
            <v>619</v>
          </cell>
        </row>
        <row r="1245">
          <cell r="B1245">
            <v>620</v>
          </cell>
        </row>
        <row r="1247">
          <cell r="B1247">
            <v>621</v>
          </cell>
        </row>
        <row r="1249">
          <cell r="B1249">
            <v>622</v>
          </cell>
        </row>
        <row r="1251">
          <cell r="B1251">
            <v>623</v>
          </cell>
        </row>
        <row r="1253">
          <cell r="B1253">
            <v>624</v>
          </cell>
        </row>
        <row r="1255">
          <cell r="B1255">
            <v>625</v>
          </cell>
        </row>
        <row r="1257">
          <cell r="B1257">
            <v>626</v>
          </cell>
        </row>
        <row r="1259">
          <cell r="B1259">
            <v>627</v>
          </cell>
        </row>
        <row r="1261">
          <cell r="B1261">
            <v>628</v>
          </cell>
        </row>
        <row r="1263">
          <cell r="B1263">
            <v>629</v>
          </cell>
        </row>
        <row r="1265">
          <cell r="B1265">
            <v>630</v>
          </cell>
        </row>
        <row r="1267">
          <cell r="B1267">
            <v>631</v>
          </cell>
        </row>
        <row r="1269">
          <cell r="B1269">
            <v>632</v>
          </cell>
        </row>
        <row r="1271">
          <cell r="B1271">
            <v>633</v>
          </cell>
        </row>
        <row r="1273">
          <cell r="B1273">
            <v>634</v>
          </cell>
        </row>
        <row r="1275">
          <cell r="B1275">
            <v>635</v>
          </cell>
        </row>
        <row r="1277">
          <cell r="B1277">
            <v>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61">
      <selection activeCell="A1" sqref="A1:N72"/>
    </sheetView>
  </sheetViews>
  <sheetFormatPr defaultColWidth="9.140625" defaultRowHeight="12.75"/>
  <cols>
    <col min="1" max="1" width="0.71875" style="0" customWidth="1"/>
    <col min="2" max="2" width="5.7109375" style="0" customWidth="1"/>
    <col min="3" max="3" width="16.7109375" style="0" customWidth="1"/>
    <col min="5" max="5" width="16.421875" style="0" customWidth="1"/>
    <col min="6" max="6" width="10.00390625" style="0" customWidth="1"/>
    <col min="7" max="7" width="13.28125" style="0" customWidth="1"/>
    <col min="8" max="8" width="0.992187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2.75">
      <c r="A2" s="72" t="s">
        <v>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2.75">
      <c r="A3" s="72" t="str">
        <f>'[1]реквизиты'!$A$2</f>
        <v>Всероссийские соревнования среди студентов по САМБО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7" ht="14.25" customHeight="1" thickBot="1">
      <c r="A4" s="72" t="str">
        <f>'[1]реквизиты'!$A$3</f>
        <v>26 - 30 апреля 2012 г.                       г. Рыбное, Рязанской обл.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Q4" s="6"/>
    </row>
    <row r="5" spans="2:14" ht="10.5" customHeight="1">
      <c r="B5" s="54" t="s">
        <v>10</v>
      </c>
      <c r="C5" s="56" t="s">
        <v>0</v>
      </c>
      <c r="D5" s="58" t="s">
        <v>1</v>
      </c>
      <c r="E5" s="43" t="s">
        <v>13</v>
      </c>
      <c r="F5" s="45" t="s">
        <v>9</v>
      </c>
      <c r="G5" s="47" t="s">
        <v>2</v>
      </c>
      <c r="I5" s="54" t="s">
        <v>11</v>
      </c>
      <c r="J5" s="58" t="s">
        <v>0</v>
      </c>
      <c r="K5" s="43" t="s">
        <v>1</v>
      </c>
      <c r="L5" s="43" t="s">
        <v>13</v>
      </c>
      <c r="M5" s="45" t="s">
        <v>9</v>
      </c>
      <c r="N5" s="47" t="s">
        <v>2</v>
      </c>
    </row>
    <row r="6" spans="2:14" ht="11.25" customHeight="1" thickBot="1">
      <c r="B6" s="55"/>
      <c r="C6" s="57"/>
      <c r="D6" s="59"/>
      <c r="E6" s="44"/>
      <c r="F6" s="46"/>
      <c r="G6" s="48"/>
      <c r="I6" s="55"/>
      <c r="J6" s="59"/>
      <c r="K6" s="44"/>
      <c r="L6" s="44"/>
      <c r="M6" s="46"/>
      <c r="N6" s="48"/>
    </row>
    <row r="7" spans="1:14" ht="12.75" customHeight="1">
      <c r="A7" s="34">
        <v>4</v>
      </c>
      <c r="B7" s="49" t="s">
        <v>3</v>
      </c>
      <c r="C7" s="35" t="str">
        <f>VLOOKUP(A7,'[1]регистрация'!$B$7:$I$1278,4,FALSE)</f>
        <v>БОНДАРЕВА Елена Борисовна</v>
      </c>
      <c r="D7" s="37" t="str">
        <f>VLOOKUP(A7,'[1]регистрация'!$B$7:$I$1278,5,FALSE)</f>
        <v>06.07.85.змс</v>
      </c>
      <c r="E7" s="51" t="str">
        <f>VLOOKUP(A7,'[1]регистрация'!$B$7:$I$1278,6,FALSE)</f>
        <v>РГАУ-МСХА  ИМ. КА Тимирязева</v>
      </c>
      <c r="F7" s="52">
        <f>VLOOKUP(A7,'[1]регистрация'!$B$7:$I$1278,7,FALSE)</f>
        <v>0</v>
      </c>
      <c r="G7" s="61" t="str">
        <f>VLOOKUP(A7,'[1]регистрация'!$B$7:$I$1278,8,FALSE)</f>
        <v>Ханбабаев РК Береснев СН Ходырев АН</v>
      </c>
      <c r="H7" s="34">
        <v>48</v>
      </c>
      <c r="I7" s="49" t="s">
        <v>3</v>
      </c>
      <c r="J7" s="35" t="str">
        <f>VLOOKUP(H7,'[1]регистрация'!$B$7:$I$1278,4,FALSE)</f>
        <v>ШКВАРУНЕЦ Мария Александровна</v>
      </c>
      <c r="K7" s="37" t="str">
        <f>VLOOKUP(H7,'[1]регистрация'!$B$7:$I$1278,5,FALSE)</f>
        <v>20.03.93 КМС</v>
      </c>
      <c r="L7" s="51" t="str">
        <f>VLOOKUP(H7,'[1]регистрация'!$B$7:$I$1278,6,FALSE)</f>
        <v>ГУУ Москва</v>
      </c>
      <c r="M7" s="52">
        <f>VLOOKUP(H7,'[1]регистрация'!$B$7:$I$1278,7,FALSE)</f>
        <v>0</v>
      </c>
      <c r="N7" s="61" t="str">
        <f>VLOOKUP(H7,'[1]регистрация'!$B$7:$I$1278,8,FALSE)</f>
        <v>Нариманов ТА Ходырев АН</v>
      </c>
    </row>
    <row r="8" spans="1:14" ht="13.5" customHeight="1">
      <c r="A8" s="34"/>
      <c r="B8" s="50"/>
      <c r="C8" s="36"/>
      <c r="D8" s="38"/>
      <c r="E8" s="41"/>
      <c r="F8" s="53"/>
      <c r="G8" s="62"/>
      <c r="H8" s="34"/>
      <c r="I8" s="50"/>
      <c r="J8" s="36"/>
      <c r="K8" s="38"/>
      <c r="L8" s="41"/>
      <c r="M8" s="53"/>
      <c r="N8" s="62"/>
    </row>
    <row r="9" spans="1:14" ht="12.75" customHeight="1">
      <c r="A9" s="34">
        <v>13</v>
      </c>
      <c r="B9" s="39" t="s">
        <v>4</v>
      </c>
      <c r="C9" s="36" t="str">
        <f>VLOOKUP(A9,'[1]регистрация'!$B$7:$I$1278,4,FALSE)</f>
        <v>ЛОПТУНОВА Елена Александровна</v>
      </c>
      <c r="D9" s="38" t="str">
        <f>VLOOKUP(A9,'[1]регистрация'!$B$7:$I$1278,5,FALSE)</f>
        <v>30.03.91 МС</v>
      </c>
      <c r="E9" s="41" t="str">
        <f>VLOOKUP(A9,'[1]регистрация'!$B$7:$I$1278,6,FALSE)</f>
        <v>АПУ ФСИН  Рязань</v>
      </c>
      <c r="F9" s="53">
        <f>VLOOKUP(A9,'[1]регистрация'!$B$7:$I$1278,7,FALSE)</f>
        <v>0</v>
      </c>
      <c r="G9" s="62" t="str">
        <f>VLOOKUP(A9,'[1]регистрация'!$B$7:$I$1278,8,FALSE)</f>
        <v>Лоптунов АВ</v>
      </c>
      <c r="H9" s="34">
        <v>51</v>
      </c>
      <c r="I9" s="39" t="s">
        <v>4</v>
      </c>
      <c r="J9" s="36" t="str">
        <f>VLOOKUP(H9,'[1]регистрация'!$B$7:$I$1278,4,FALSE)</f>
        <v>КАБУЛОВА София Назимовна</v>
      </c>
      <c r="K9" s="38" t="str">
        <f>VLOOKUP(H9,'[1]регистрация'!$B$7:$I$1278,5,FALSE)</f>
        <v>29.05.89 мс</v>
      </c>
      <c r="L9" s="41" t="str">
        <f>VLOOKUP(H9,'[1]регистрация'!$B$7:$I$1278,6,FALSE)</f>
        <v>НГУ им. ПФ Лесгафта С.П</v>
      </c>
      <c r="M9" s="53">
        <f>VLOOKUP(H9,'[1]регистрация'!$B$7:$I$1278,7,FALSE)</f>
        <v>0</v>
      </c>
      <c r="N9" s="62" t="str">
        <f>VLOOKUP(H9,'[1]регистрация'!$B$7:$I$1278,8,FALSE)</f>
        <v>Платонов АП Никитин СН</v>
      </c>
    </row>
    <row r="10" spans="1:14" ht="12.75" customHeight="1">
      <c r="A10" s="34"/>
      <c r="B10" s="39"/>
      <c r="C10" s="36"/>
      <c r="D10" s="38"/>
      <c r="E10" s="41"/>
      <c r="F10" s="53"/>
      <c r="G10" s="62"/>
      <c r="H10" s="34"/>
      <c r="I10" s="39"/>
      <c r="J10" s="36"/>
      <c r="K10" s="38"/>
      <c r="L10" s="41"/>
      <c r="M10" s="53"/>
      <c r="N10" s="62"/>
    </row>
    <row r="11" spans="1:14" ht="12.75" customHeight="1">
      <c r="A11" s="34">
        <v>9</v>
      </c>
      <c r="B11" s="25" t="s">
        <v>5</v>
      </c>
      <c r="C11" s="36" t="str">
        <f>VLOOKUP(A11,'[1]регистрация'!$B$7:$I$1278,4,FALSE)</f>
        <v>НИКОЛАЕВА Анастасия Сергеевна</v>
      </c>
      <c r="D11" s="38" t="str">
        <f>VLOOKUP(A11,'[1]регистрация'!$B$7:$I$1278,5,FALSE)</f>
        <v>30.12.91 МС</v>
      </c>
      <c r="E11" s="41" t="str">
        <f>VLOOKUP(A11,'[1]регистрация'!$B$7:$I$1278,6,FALSE)</f>
        <v>Тульский ГУ</v>
      </c>
      <c r="F11" s="53">
        <f>VLOOKUP(A11,'[1]регистрация'!$B$7:$I$1278,7,FALSE)</f>
        <v>0</v>
      </c>
      <c r="G11" s="62" t="str">
        <f>VLOOKUP(A11,'[1]регистрация'!$B$7:$I$1278,8,FALSE)</f>
        <v>Выборнов РВ Полехин ДВ</v>
      </c>
      <c r="H11" s="34">
        <v>55</v>
      </c>
      <c r="I11" s="25" t="s">
        <v>5</v>
      </c>
      <c r="J11" s="36" t="str">
        <f>VLOOKUP(H11,'[1]регистрация'!$B$7:$I$1278,4,FALSE)</f>
        <v>КУЛЬМАМЕТОВА Алия Хакимчановна</v>
      </c>
      <c r="K11" s="38" t="str">
        <f>VLOOKUP(H11,'[1]регистрация'!$B$7:$I$1278,5,FALSE)</f>
        <v>04.06.91 МС</v>
      </c>
      <c r="L11" s="41" t="str">
        <f>VLOOKUP(H11,'[1]регистрация'!$B$7:$I$1278,6,FALSE)</f>
        <v>УрФУ им БН Ельцина (Ф-Л) Н. Тагил</v>
      </c>
      <c r="M11" s="53">
        <f>VLOOKUP(H11,'[1]регистрация'!$B$7:$I$1278,7,FALSE)</f>
        <v>0</v>
      </c>
      <c r="N11" s="62" t="str">
        <f>VLOOKUP(H11,'[1]регистрация'!$B$7:$I$1278,8,FALSE)</f>
        <v>Матвеев СВ</v>
      </c>
    </row>
    <row r="12" spans="1:14" ht="12.75" customHeight="1">
      <c r="A12" s="34"/>
      <c r="B12" s="25"/>
      <c r="C12" s="36"/>
      <c r="D12" s="38"/>
      <c r="E12" s="41"/>
      <c r="F12" s="53"/>
      <c r="G12" s="62"/>
      <c r="H12" s="34"/>
      <c r="I12" s="25"/>
      <c r="J12" s="36"/>
      <c r="K12" s="38"/>
      <c r="L12" s="41"/>
      <c r="M12" s="53"/>
      <c r="N12" s="62"/>
    </row>
    <row r="13" spans="1:14" ht="12.75" customHeight="1">
      <c r="A13" s="34">
        <v>2</v>
      </c>
      <c r="B13" s="25" t="s">
        <v>5</v>
      </c>
      <c r="C13" s="36" t="str">
        <f>VLOOKUP(A13,'[1]регистрация'!$B$7:$I$1278,4,FALSE)</f>
        <v>БАЙКОВА Татьяна Васильевна</v>
      </c>
      <c r="D13" s="38" t="str">
        <f>VLOOKUP(A13,'[1]регистрация'!$B$7:$I$1278,5,FALSE)</f>
        <v>01.04.91 МС</v>
      </c>
      <c r="E13" s="41" t="str">
        <f>VLOOKUP(A13,'[1]регистрация'!$B$7:$I$1278,6,FALSE)</f>
        <v>Моск гос област ун-т</v>
      </c>
      <c r="F13" s="53">
        <f>VLOOKUP(A13,'[1]регистрация'!$B$7:$I$1278,7,FALSE)</f>
        <v>0</v>
      </c>
      <c r="G13" s="62" t="str">
        <f>VLOOKUP(A13,'[1]регистрация'!$B$7:$I$1278,8,FALSE)</f>
        <v>Гончаров ЮС</v>
      </c>
      <c r="H13" s="34">
        <v>56</v>
      </c>
      <c r="I13" s="25" t="s">
        <v>5</v>
      </c>
      <c r="J13" s="36" t="str">
        <f>VLOOKUP(H13,'[1]регистрация'!$B$7:$I$1278,4,FALSE)</f>
        <v>БЫСТРЕМОВИЧ Ирина Викторовна</v>
      </c>
      <c r="K13" s="38" t="str">
        <f>VLOOKUP(H13,'[1]регистрация'!$B$7:$I$1278,5,FALSE)</f>
        <v>20.01.92 КМС</v>
      </c>
      <c r="L13" s="41" t="str">
        <f>VLOOKUP(H13,'[1]регистрация'!$B$7:$I$1278,6,FALSE)</f>
        <v>РГПУ им. Герцена С.П.</v>
      </c>
      <c r="M13" s="53">
        <f>VLOOKUP(H13,'[1]регистрация'!$B$7:$I$1278,7,FALSE)</f>
        <v>0</v>
      </c>
      <c r="N13" s="62" t="str">
        <f>VLOOKUP(H13,'[1]регистрация'!$B$7:$I$1278,8,FALSE)</f>
        <v>Еремина ЕП</v>
      </c>
    </row>
    <row r="14" spans="1:14" ht="12.75" customHeight="1">
      <c r="A14" s="34"/>
      <c r="B14" s="25"/>
      <c r="C14" s="36"/>
      <c r="D14" s="38"/>
      <c r="E14" s="41"/>
      <c r="F14" s="53"/>
      <c r="G14" s="62"/>
      <c r="H14" s="34"/>
      <c r="I14" s="25"/>
      <c r="J14" s="36"/>
      <c r="K14" s="38"/>
      <c r="L14" s="41"/>
      <c r="M14" s="53"/>
      <c r="N14" s="62"/>
    </row>
    <row r="15" spans="1:14" ht="12.75" customHeight="1">
      <c r="A15" s="34">
        <v>7</v>
      </c>
      <c r="B15" s="40" t="s">
        <v>6</v>
      </c>
      <c r="C15" s="36" t="str">
        <f>VLOOKUP(A15,'[1]регистрация'!$B$7:$I$1278,4,FALSE)</f>
        <v>ТРЕСНИЦКАЯ Александра Николаевна</v>
      </c>
      <c r="D15" s="38" t="str">
        <f>VLOOKUP(A15,'[1]регистрация'!$B$7:$I$1278,5,FALSE)</f>
        <v>13.07.93 кмс</v>
      </c>
      <c r="E15" s="41" t="str">
        <f>VLOOKUP(A15,'[1]регистрация'!$B$7:$I$1278,6,FALSE)</f>
        <v>Южный Федер Ун-т Р на Дону</v>
      </c>
      <c r="F15" s="53">
        <f>VLOOKUP(A15,'[1]регистрация'!$B$7:$I$1278,7,FALSE)</f>
        <v>0</v>
      </c>
      <c r="G15" s="62" t="str">
        <f>VLOOKUP(A15,'[1]регистрация'!$B$7:$I$1278,8,FALSE)</f>
        <v>Пантилеева ЕА Бабаков ВВ</v>
      </c>
      <c r="H15" s="34">
        <v>46</v>
      </c>
      <c r="I15" s="40" t="s">
        <v>6</v>
      </c>
      <c r="J15" s="36" t="str">
        <f>VLOOKUP(H15,'[1]регистрация'!$B$7:$I$1278,4,FALSE)</f>
        <v>КОНКИНА Анастасия  Александровна</v>
      </c>
      <c r="K15" s="38" t="str">
        <f>VLOOKUP(H15,'[1]регистрация'!$B$7:$I$1278,5,FALSE)</f>
        <v>01.12.93 КМС</v>
      </c>
      <c r="L15" s="41" t="str">
        <f>VLOOKUP(H15,'[1]регистрация'!$B$7:$I$1278,6,FALSE)</f>
        <v>Самарская ГСХА</v>
      </c>
      <c r="M15" s="53">
        <f>VLOOKUP(H15,'[1]регистрация'!$B$7:$I$1278,7,FALSE)</f>
        <v>0</v>
      </c>
      <c r="N15" s="62" t="str">
        <f>VLOOKUP(H15,'[1]регистрация'!$B$7:$I$1278,8,FALSE)</f>
        <v>Сараева АА Киргизов ВВ</v>
      </c>
    </row>
    <row r="16" spans="1:14" ht="12.75" customHeight="1">
      <c r="A16" s="34"/>
      <c r="B16" s="40"/>
      <c r="C16" s="36"/>
      <c r="D16" s="38"/>
      <c r="E16" s="41"/>
      <c r="F16" s="53"/>
      <c r="G16" s="62"/>
      <c r="H16" s="34"/>
      <c r="I16" s="40"/>
      <c r="J16" s="36"/>
      <c r="K16" s="38"/>
      <c r="L16" s="41"/>
      <c r="M16" s="53"/>
      <c r="N16" s="62"/>
    </row>
    <row r="17" spans="1:14" ht="12.75" customHeight="1">
      <c r="A17" s="34">
        <v>12</v>
      </c>
      <c r="B17" s="40" t="s">
        <v>6</v>
      </c>
      <c r="C17" s="36" t="str">
        <f>VLOOKUP(A17,'[1]регистрация'!$B$7:$I$1278,4,FALSE)</f>
        <v>ЧИКЕНЕВА Анастасия Николаевна</v>
      </c>
      <c r="D17" s="38" t="str">
        <f>VLOOKUP(A17,'[1]регистрация'!$B$7:$I$1278,5,FALSE)</f>
        <v>08.11.89 КМС</v>
      </c>
      <c r="E17" s="41" t="str">
        <f>VLOOKUP(A17,'[1]регистрация'!$B$7:$I$1278,6,FALSE)</f>
        <v>РГПУ им. Герцена С.П.</v>
      </c>
      <c r="F17" s="53">
        <f>VLOOKUP(A17,'[1]регистрация'!$B$7:$I$1278,7,FALSE)</f>
        <v>0</v>
      </c>
      <c r="G17" s="62" t="str">
        <f>VLOOKUP(A17,'[1]регистрация'!$B$7:$I$1278,8,FALSE)</f>
        <v>Субботина АА</v>
      </c>
      <c r="H17" s="34">
        <v>52</v>
      </c>
      <c r="I17" s="40" t="s">
        <v>6</v>
      </c>
      <c r="J17" s="36" t="str">
        <f>VLOOKUP(H17,'[1]регистрация'!$B$7:$I$1278,4,FALSE)</f>
        <v>МИХЕЕВА Екатерина Игоревна</v>
      </c>
      <c r="K17" s="38" t="str">
        <f>VLOOKUP(H17,'[1]регистрация'!$B$7:$I$1278,5,FALSE)</f>
        <v>15.12.92 КМС</v>
      </c>
      <c r="L17" s="41" t="str">
        <f>VLOOKUP(H17,'[1]регистрация'!$B$7:$I$1278,6,FALSE)</f>
        <v>Таганрогский гос пел ин-т им АП Чехова</v>
      </c>
      <c r="M17" s="53">
        <f>VLOOKUP(H17,'[1]регистрация'!$B$7:$I$1278,7,FALSE)</f>
        <v>0</v>
      </c>
      <c r="N17" s="62" t="str">
        <f>VLOOKUP(H17,'[1]регистрация'!$B$7:$I$1278,8,FALSE)</f>
        <v>Чайкин КГ </v>
      </c>
    </row>
    <row r="18" spans="1:14" ht="13.5" customHeight="1" thickBot="1">
      <c r="A18" s="34"/>
      <c r="B18" s="27"/>
      <c r="C18" s="63"/>
      <c r="D18" s="28"/>
      <c r="E18" s="60"/>
      <c r="F18" s="26"/>
      <c r="G18" s="64"/>
      <c r="H18" s="34"/>
      <c r="I18" s="27"/>
      <c r="J18" s="63"/>
      <c r="K18" s="28"/>
      <c r="L18" s="60"/>
      <c r="M18" s="26"/>
      <c r="N18" s="64"/>
    </row>
    <row r="19" spans="2:14" ht="13.5" thickBot="1">
      <c r="B19" s="14">
        <v>52</v>
      </c>
      <c r="E19" s="16"/>
      <c r="G19" s="16"/>
      <c r="H19" s="22"/>
      <c r="I19" s="14">
        <v>64</v>
      </c>
      <c r="L19" s="16"/>
      <c r="M19" s="24"/>
      <c r="N19" s="16"/>
    </row>
    <row r="20" spans="1:14" ht="12.75" customHeight="1">
      <c r="A20" s="34">
        <v>21</v>
      </c>
      <c r="B20" s="49" t="s">
        <v>3</v>
      </c>
      <c r="C20" s="35" t="str">
        <f>VLOOKUP(A20,'[1]регистрация'!$B$7:$I$1278,4,FALSE)</f>
        <v>ВАЛЕЕВА Лилия Ривгатовна</v>
      </c>
      <c r="D20" s="37" t="str">
        <f>VLOOKUP(A20,'[1]регистрация'!$B$7:$I$1278,5,FALSE)</f>
        <v>20.11.88 МС</v>
      </c>
      <c r="E20" s="51" t="str">
        <f>VLOOKUP(A20,'[1]регистрация'!$B$7:$I$1278,6,FALSE)</f>
        <v>Ульяновский ГУ</v>
      </c>
      <c r="F20" s="52">
        <f>VLOOKUP(A20,'[1]регистрация'!$B$7:$I$1278,7,FALSE)</f>
        <v>0</v>
      </c>
      <c r="G20" s="61" t="str">
        <f>VLOOKUP(A20,'[1]регистрация'!$B$7:$I$1278,8,FALSE)</f>
        <v>Тукшинкин ОН Плисов ОВ Исаев ЕН</v>
      </c>
      <c r="H20" s="34">
        <v>68</v>
      </c>
      <c r="I20" s="49" t="s">
        <v>3</v>
      </c>
      <c r="J20" s="35" t="str">
        <f>VLOOKUP(H20,'[1]регистрация'!$B$7:$I$1278,4,FALSE)</f>
        <v>БАРУЛИНА Виктория Юрьевна</v>
      </c>
      <c r="K20" s="37" t="str">
        <f>VLOOKUP(H20,'[1]регистрация'!$B$7:$I$1278,5,FALSE)</f>
        <v>25.06.91 МС</v>
      </c>
      <c r="L20" s="51" t="str">
        <f>VLOOKUP(H20,'[1]регистрация'!$B$7:$I$1278,6,FALSE)</f>
        <v>Великолукская гос. ак. ФК и С</v>
      </c>
      <c r="M20" s="52">
        <f>VLOOKUP(H20,'[1]регистрация'!$B$7:$I$1278,7,FALSE)</f>
        <v>0</v>
      </c>
      <c r="N20" s="61" t="str">
        <f>VLOOKUP(H20,'[1]регистрация'!$B$7:$I$1278,8,FALSE)</f>
        <v>Аристархов ВН Ткаченко АВ</v>
      </c>
    </row>
    <row r="21" spans="1:14" ht="12.75" customHeight="1">
      <c r="A21" s="34"/>
      <c r="B21" s="50"/>
      <c r="C21" s="36"/>
      <c r="D21" s="38"/>
      <c r="E21" s="41"/>
      <c r="F21" s="53"/>
      <c r="G21" s="62"/>
      <c r="H21" s="34"/>
      <c r="I21" s="50"/>
      <c r="J21" s="36"/>
      <c r="K21" s="38"/>
      <c r="L21" s="41"/>
      <c r="M21" s="53"/>
      <c r="N21" s="62"/>
    </row>
    <row r="22" spans="1:14" ht="12.75" customHeight="1">
      <c r="A22" s="34">
        <v>24</v>
      </c>
      <c r="B22" s="39" t="s">
        <v>4</v>
      </c>
      <c r="C22" s="36" t="str">
        <f>VLOOKUP(A22,'[1]регистрация'!$B$7:$I$1278,4,FALSE)</f>
        <v>КУВАТОВА Регина Галиулловна</v>
      </c>
      <c r="D22" s="38">
        <f>VLOOKUP(A22,'[1]регистрация'!$B$7:$I$1278,5,FALSE)</f>
        <v>33822</v>
      </c>
      <c r="E22" s="41" t="str">
        <f>VLOOKUP(A22,'[1]регистрация'!$B$7:$I$1278,6,FALSE)</f>
        <v>Оренбургский гос пед ун-т ин-т ФК и С</v>
      </c>
      <c r="F22" s="53">
        <f>VLOOKUP(A22,'[1]регистрация'!$B$7:$I$1278,7,FALSE)</f>
        <v>0</v>
      </c>
      <c r="G22" s="62" t="str">
        <f>VLOOKUP(A22,'[1]регистрация'!$B$7:$I$1278,8,FALSE)</f>
        <v>Баширов РЗ</v>
      </c>
      <c r="H22" s="34">
        <v>59</v>
      </c>
      <c r="I22" s="39" t="s">
        <v>4</v>
      </c>
      <c r="J22" s="36" t="str">
        <f>VLOOKUP(H22,'[1]регистрация'!$B$7:$I$1278,4,FALSE)</f>
        <v>ТЕЛЬКАНОВА Мария Сергеевна</v>
      </c>
      <c r="K22" s="38" t="str">
        <f>VLOOKUP(H22,'[1]регистрация'!$B$7:$I$1278,5,FALSE)</f>
        <v>11.02.90 мс</v>
      </c>
      <c r="L22" s="41" t="str">
        <f>VLOOKUP(H22,'[1]регистрация'!$B$7:$I$1278,6,FALSE)</f>
        <v> Нижегородская АК МВД России</v>
      </c>
      <c r="M22" s="53">
        <f>VLOOKUP(H22,'[1]регистрация'!$B$7:$I$1278,7,FALSE)</f>
        <v>0</v>
      </c>
      <c r="N22" s="62" t="str">
        <f>VLOOKUP(H22,'[1]регистрация'!$B$7:$I$1278,8,FALSE)</f>
        <v>Пономарев НЛ Ахметзянов АЗ, Ефремов ЕА</v>
      </c>
    </row>
    <row r="23" spans="1:14" ht="12.75" customHeight="1">
      <c r="A23" s="34"/>
      <c r="B23" s="39"/>
      <c r="C23" s="36"/>
      <c r="D23" s="38"/>
      <c r="E23" s="41"/>
      <c r="F23" s="53"/>
      <c r="G23" s="62"/>
      <c r="H23" s="34"/>
      <c r="I23" s="39"/>
      <c r="J23" s="36"/>
      <c r="K23" s="38"/>
      <c r="L23" s="41"/>
      <c r="M23" s="53"/>
      <c r="N23" s="62"/>
    </row>
    <row r="24" spans="1:14" ht="12.75" customHeight="1">
      <c r="A24" s="34">
        <v>14</v>
      </c>
      <c r="B24" s="25" t="s">
        <v>5</v>
      </c>
      <c r="C24" s="36" t="str">
        <f>VLOOKUP(A24,'[1]регистрация'!$B$7:$I$1278,4,FALSE)</f>
        <v>ЧЕРНЕЦОВА Наталья Борисовна</v>
      </c>
      <c r="D24" s="38" t="str">
        <f>VLOOKUP(A24,'[1]регистрация'!$B$7:$I$1278,5,FALSE)</f>
        <v>04.05.86 МСМК</v>
      </c>
      <c r="E24" s="41" t="str">
        <f>VLOOKUP(A24,'[1]регистрация'!$B$7:$I$1278,6,FALSE)</f>
        <v>Моск.Гос.Ак.ФК</v>
      </c>
      <c r="F24" s="53">
        <f>VLOOKUP(A24,'[1]регистрация'!$B$7:$I$1278,7,FALSE)</f>
        <v>0</v>
      </c>
      <c r="G24" s="62" t="str">
        <f>VLOOKUP(A24,'[1]регистрация'!$B$7:$I$1278,8,FALSE)</f>
        <v>Сабуров АЛ Шмаков ОВ</v>
      </c>
      <c r="H24" s="34">
        <v>64</v>
      </c>
      <c r="I24" s="25" t="s">
        <v>5</v>
      </c>
      <c r="J24" s="36" t="str">
        <f>VLOOKUP(H24,'[1]регистрация'!$B$7:$I$1278,4,FALSE)</f>
        <v>КОНДРАТЕНКО Ольга Сергеевна</v>
      </c>
      <c r="K24" s="38" t="str">
        <f>VLOOKUP(H24,'[1]регистрация'!$B$7:$I$1278,5,FALSE)</f>
        <v>21.11.93 КМС</v>
      </c>
      <c r="L24" s="41" t="str">
        <f>VLOOKUP(H24,'[1]регистрация'!$B$7:$I$1278,6,FALSE)</f>
        <v>Моск.Гос.Ак.ФК</v>
      </c>
      <c r="M24" s="53">
        <f>VLOOKUP(H24,'[1]регистрация'!$B$7:$I$1278,7,FALSE)</f>
        <v>0</v>
      </c>
      <c r="N24" s="62" t="str">
        <f>VLOOKUP(H24,'[1]регистрация'!$B$7:$I$1278,8,FALSE)</f>
        <v>Коржавин НВ</v>
      </c>
    </row>
    <row r="25" spans="1:14" ht="12.75" customHeight="1">
      <c r="A25" s="34"/>
      <c r="B25" s="25"/>
      <c r="C25" s="36"/>
      <c r="D25" s="38"/>
      <c r="E25" s="41"/>
      <c r="F25" s="53"/>
      <c r="G25" s="62"/>
      <c r="H25" s="34"/>
      <c r="I25" s="25"/>
      <c r="J25" s="36"/>
      <c r="K25" s="38"/>
      <c r="L25" s="41"/>
      <c r="M25" s="53"/>
      <c r="N25" s="62"/>
    </row>
    <row r="26" spans="1:14" ht="12.75" customHeight="1">
      <c r="A26" s="34">
        <v>15</v>
      </c>
      <c r="B26" s="25" t="s">
        <v>5</v>
      </c>
      <c r="C26" s="36" t="str">
        <f>VLOOKUP(A26,'[1]регистрация'!$B$7:$I$1278,4,FALSE)</f>
        <v>МОЛЧАНОВА Мария Владимировна</v>
      </c>
      <c r="D26" s="38" t="str">
        <f>VLOOKUP(A26,'[1]регистрация'!$B$7:$I$1278,5,FALSE)</f>
        <v>11.02.88 мсмк</v>
      </c>
      <c r="E26" s="41" t="str">
        <f>VLOOKUP(A26,'[1]регистрация'!$B$7:$I$1278,6,FALSE)</f>
        <v> Нижегородская АК МВД России</v>
      </c>
      <c r="F26" s="53">
        <f>VLOOKUP(A26,'[1]регистрация'!$B$7:$I$1278,7,FALSE)</f>
        <v>0</v>
      </c>
      <c r="G26" s="62" t="str">
        <f>VLOOKUP(A26,'[1]регистрация'!$B$7:$I$1278,8,FALSE)</f>
        <v>Мухаметшин РГ Пономарев НЛ</v>
      </c>
      <c r="H26" s="34">
        <v>61</v>
      </c>
      <c r="I26" s="25" t="s">
        <v>5</v>
      </c>
      <c r="J26" s="36" t="str">
        <f>VLOOKUP(H26,'[1]регистрация'!$B$7:$I$1278,4,FALSE)</f>
        <v>ШЛЯХТИНА Марина Андреевна</v>
      </c>
      <c r="K26" s="38" t="str">
        <f>VLOOKUP(H26,'[1]регистрация'!$B$7:$I$1278,5,FALSE)</f>
        <v>04.05.90 МС</v>
      </c>
      <c r="L26" s="41" t="str">
        <f>VLOOKUP(H26,'[1]регистрация'!$B$7:$I$1278,6,FALSE)</f>
        <v>Смоленская гос ак ФКС и Т</v>
      </c>
      <c r="M26" s="53">
        <f>VLOOKUP(H26,'[1]регистрация'!$B$7:$I$1278,7,FALSE)</f>
        <v>0</v>
      </c>
      <c r="N26" s="62" t="str">
        <f>VLOOKUP(H26,'[1]регистрация'!$B$7:$I$1278,8,FALSE)</f>
        <v>Терешок АА</v>
      </c>
    </row>
    <row r="27" spans="1:14" ht="12.75" customHeight="1">
      <c r="A27" s="34"/>
      <c r="B27" s="25"/>
      <c r="C27" s="36"/>
      <c r="D27" s="38"/>
      <c r="E27" s="41"/>
      <c r="F27" s="53"/>
      <c r="G27" s="62"/>
      <c r="H27" s="34"/>
      <c r="I27" s="25"/>
      <c r="J27" s="36"/>
      <c r="K27" s="38"/>
      <c r="L27" s="41"/>
      <c r="M27" s="53"/>
      <c r="N27" s="62"/>
    </row>
    <row r="28" spans="1:14" ht="12.75" customHeight="1">
      <c r="A28" s="34">
        <v>20</v>
      </c>
      <c r="B28" s="40" t="s">
        <v>6</v>
      </c>
      <c r="C28" s="36" t="str">
        <f>VLOOKUP(A28,'[1]регистрация'!$B$7:$I$1278,4,FALSE)</f>
        <v>РАЗВАЛЯЕВА Дарья Сергеевна</v>
      </c>
      <c r="D28" s="38" t="str">
        <f>VLOOKUP(A28,'[1]регистрация'!$B$7:$I$1278,5,FALSE)</f>
        <v>30.10.89 МС</v>
      </c>
      <c r="E28" s="41" t="str">
        <f>VLOOKUP(A28,'[1]регистрация'!$B$7:$I$1278,6,FALSE)</f>
        <v>Сарат гос аграр ун-т им НИ Вавилова</v>
      </c>
      <c r="F28" s="53">
        <f>VLOOKUP(A28,'[1]регистрация'!$B$7:$I$1278,7,FALSE)</f>
        <v>0</v>
      </c>
      <c r="G28" s="62" t="str">
        <f>VLOOKUP(A28,'[1]регистрация'!$B$7:$I$1278,8,FALSE)</f>
        <v>Фролов МЮ Разваляев СВ</v>
      </c>
      <c r="H28" s="34">
        <v>60</v>
      </c>
      <c r="I28" s="40" t="s">
        <v>6</v>
      </c>
      <c r="J28" s="36" t="str">
        <f>VLOOKUP(H28,'[1]регистрация'!$B$7:$I$1278,4,FALSE)</f>
        <v>МОРОЗОВА Ксения Эдуардовна</v>
      </c>
      <c r="K28" s="38" t="str">
        <f>VLOOKUP(H28,'[1]регистрация'!$B$7:$I$1278,5,FALSE)</f>
        <v>29.05.87 кмс</v>
      </c>
      <c r="L28" s="41" t="str">
        <f>VLOOKUP(H28,'[1]регистрация'!$B$7:$I$1278,6,FALSE)</f>
        <v>Яр ГУ им ПГ Демидова</v>
      </c>
      <c r="M28" s="53">
        <f>VLOOKUP(H28,'[1]регистрация'!$B$7:$I$1278,7,FALSE)</f>
        <v>0</v>
      </c>
      <c r="N28" s="62" t="str">
        <f>VLOOKUP(H28,'[1]регистрация'!$B$7:$I$1278,8,FALSE)</f>
        <v>Хорев ЮА</v>
      </c>
    </row>
    <row r="29" spans="1:14" ht="12.75" customHeight="1">
      <c r="A29" s="34"/>
      <c r="B29" s="40"/>
      <c r="C29" s="36"/>
      <c r="D29" s="38"/>
      <c r="E29" s="41"/>
      <c r="F29" s="53"/>
      <c r="G29" s="62"/>
      <c r="H29" s="34"/>
      <c r="I29" s="40"/>
      <c r="J29" s="36"/>
      <c r="K29" s="38"/>
      <c r="L29" s="41"/>
      <c r="M29" s="53"/>
      <c r="N29" s="62"/>
    </row>
    <row r="30" spans="1:14" ht="12.75" customHeight="1">
      <c r="A30" s="34">
        <v>26</v>
      </c>
      <c r="B30" s="40" t="s">
        <v>6</v>
      </c>
      <c r="C30" s="36" t="str">
        <f>VLOOKUP(A30,'[1]регистрация'!$B$7:$I$1278,4,FALSE)</f>
        <v>КУКЛО Виктория Вячеславовна</v>
      </c>
      <c r="D30" s="38" t="str">
        <f>VLOOKUP(A30,'[1]регистрация'!$B$7:$I$1278,5,FALSE)</f>
        <v>27.12.89 МС</v>
      </c>
      <c r="E30" s="41" t="str">
        <f>VLOOKUP(A30,'[1]регистрация'!$B$7:$I$1278,6,FALSE)</f>
        <v>Брянский гос тех ун-т</v>
      </c>
      <c r="F30" s="53">
        <f>VLOOKUP(A30,'[1]регистрация'!$B$7:$I$1278,7,FALSE)</f>
        <v>0</v>
      </c>
      <c r="G30" s="62" t="str">
        <f>VLOOKUP(A30,'[1]регистрация'!$B$7:$I$1278,8,FALSE)</f>
        <v>Нежлукченко ЮН</v>
      </c>
      <c r="H30" s="34">
        <v>66</v>
      </c>
      <c r="I30" s="40" t="s">
        <v>6</v>
      </c>
      <c r="J30" s="36" t="str">
        <f>VLOOKUP(H30,'[1]регистрация'!$B$7:$I$1278,4,FALSE)</f>
        <v>ЕМЕЛЬЯНЕНКО Анна Александровна</v>
      </c>
      <c r="K30" s="38" t="str">
        <f>VLOOKUP(H30,'[1]регистрация'!$B$7:$I$1278,5,FALSE)</f>
        <v>18.12.91 КМС</v>
      </c>
      <c r="L30" s="41" t="str">
        <f>VLOOKUP(H30,'[1]регистрация'!$B$7:$I$1278,6,FALSE)</f>
        <v>Астраханский ГУ</v>
      </c>
      <c r="M30" s="53">
        <f>VLOOKUP(H30,'[1]регистрация'!$B$7:$I$1278,7,FALSE)</f>
        <v>0</v>
      </c>
      <c r="N30" s="62" t="str">
        <f>VLOOKUP(H30,'[1]регистрация'!$B$7:$I$1278,8,FALSE)</f>
        <v>Шоя ЮА Гольберг Е</v>
      </c>
    </row>
    <row r="31" spans="1:14" ht="13.5" customHeight="1" thickBot="1">
      <c r="A31" s="34"/>
      <c r="B31" s="27"/>
      <c r="C31" s="63"/>
      <c r="D31" s="28"/>
      <c r="E31" s="60"/>
      <c r="F31" s="26"/>
      <c r="G31" s="64"/>
      <c r="H31" s="34"/>
      <c r="I31" s="27"/>
      <c r="J31" s="63"/>
      <c r="K31" s="28"/>
      <c r="L31" s="60"/>
      <c r="M31" s="26"/>
      <c r="N31" s="64"/>
    </row>
    <row r="32" spans="2:14" ht="13.5" thickBot="1">
      <c r="B32" s="14">
        <v>56</v>
      </c>
      <c r="E32" s="16"/>
      <c r="F32" s="24"/>
      <c r="G32" s="16"/>
      <c r="I32" s="14">
        <v>68</v>
      </c>
      <c r="L32" s="16"/>
      <c r="M32" s="33"/>
      <c r="N32" s="16"/>
    </row>
    <row r="33" spans="1:14" ht="12.75" customHeight="1">
      <c r="A33" s="34">
        <v>45</v>
      </c>
      <c r="B33" s="49" t="s">
        <v>3</v>
      </c>
      <c r="C33" s="35" t="str">
        <f>VLOOKUP(A33,'[1]регистрация'!$B$7:$I$1278,4,FALSE)</f>
        <v>ЕЛИЗАРОВА Екатерина Геннадьевна</v>
      </c>
      <c r="D33" s="37" t="str">
        <f>VLOOKUP(A33,'[1]регистрация'!$B$7:$I$1278,5,FALSE)</f>
        <v>16.02.86 МС</v>
      </c>
      <c r="E33" s="51" t="str">
        <f>VLOOKUP(A33,'[1]регистрация'!$B$7:$I$1278,6,FALSE)</f>
        <v>Казанск гос аграр ун-т Р. Татарстан</v>
      </c>
      <c r="F33" s="52">
        <f>VLOOKUP(A33,'[1]регистрация'!$B$7:$I$1278,7,FALSE)</f>
        <v>0</v>
      </c>
      <c r="G33" s="61" t="str">
        <f>VLOOKUP(A33,'[1]регистрация'!$B$7:$I$1278,8,FALSE)</f>
        <v>Сабиров РТ Сунгатуллин РГ</v>
      </c>
      <c r="H33" s="34">
        <v>71</v>
      </c>
      <c r="I33" s="49" t="s">
        <v>3</v>
      </c>
      <c r="J33" s="35" t="str">
        <f>VLOOKUP(H33,'[1]регистрация'!$B$7:$I$1278,4,FALSE)</f>
        <v>ТРОПИНА Римма Владимировна</v>
      </c>
      <c r="K33" s="37" t="str">
        <f>VLOOKUP(H33,'[1]регистрация'!$B$7:$I$1278,5,FALSE)</f>
        <v>05.05.90 КМС</v>
      </c>
      <c r="L33" s="51" t="str">
        <f>VLOOKUP(H33,'[1]регистрация'!$B$7:$I$1278,6,FALSE)</f>
        <v>Новосибирский гос тех ун-т</v>
      </c>
      <c r="M33" s="52">
        <f>VLOOKUP(H33,'[1]регистрация'!$B$7:$I$1278,7,FALSE)</f>
        <v>0</v>
      </c>
      <c r="N33" s="61" t="str">
        <f>VLOOKUP(H33,'[1]регистрация'!$B$7:$I$1278,8,FALSE)</f>
        <v>Немцов ГН Немцова ЕГ Матвеев АБ</v>
      </c>
    </row>
    <row r="34" spans="1:14" ht="12.75" customHeight="1">
      <c r="A34" s="34"/>
      <c r="B34" s="50"/>
      <c r="C34" s="36"/>
      <c r="D34" s="38"/>
      <c r="E34" s="41"/>
      <c r="F34" s="53"/>
      <c r="G34" s="62"/>
      <c r="H34" s="34"/>
      <c r="I34" s="50"/>
      <c r="J34" s="36"/>
      <c r="K34" s="38"/>
      <c r="L34" s="41"/>
      <c r="M34" s="53"/>
      <c r="N34" s="62"/>
    </row>
    <row r="35" spans="1:14" ht="12.75" customHeight="1">
      <c r="A35" s="34">
        <v>30</v>
      </c>
      <c r="B35" s="39" t="s">
        <v>4</v>
      </c>
      <c r="C35" s="36" t="str">
        <f>VLOOKUP(A35,'[1]регистрация'!$B$7:$I$1278,4,FALSE)</f>
        <v>РЫЖОВА Юлия Васильевна</v>
      </c>
      <c r="D35" s="38" t="str">
        <f>VLOOKUP(A35,'[1]регистрация'!$B$7:$I$1278,5,FALSE)</f>
        <v>07.10.89 МС</v>
      </c>
      <c r="E35" s="41" t="str">
        <f>VLOOKUP(A35,'[1]регистрация'!$B$7:$I$1278,6,FALSE)</f>
        <v>Моск.Гос.Ак.ФК</v>
      </c>
      <c r="F35" s="53">
        <f>VLOOKUP(A35,'[1]регистрация'!$B$7:$I$1278,7,FALSE)</f>
        <v>0</v>
      </c>
      <c r="G35" s="62" t="str">
        <f>VLOOKUP(A35,'[1]регистрация'!$B$7:$I$1278,8,FALSE)</f>
        <v>Шмаков ОВ Коржавин НВ</v>
      </c>
      <c r="H35" s="34">
        <v>99</v>
      </c>
      <c r="I35" s="39" t="s">
        <v>4</v>
      </c>
      <c r="J35" s="36" t="str">
        <f>VLOOKUP(H35,'[1]регистрация'!$B$7:$I$1278,4,FALSE)</f>
        <v>МАТЕВОСЯН Гаянэ Гамлетовна</v>
      </c>
      <c r="K35" s="38" t="str">
        <f>VLOOKUP(H35,'[1]регистрация'!$B$7:$I$1278,5,FALSE)</f>
        <v>15.04.91 КМС</v>
      </c>
      <c r="L35" s="41" t="str">
        <f>VLOOKUP(H35,'[1]регистрация'!$B$7:$I$1278,6,FALSE)</f>
        <v>Моск.Гос.Ак.ФК</v>
      </c>
      <c r="M35" s="53">
        <f>VLOOKUP(H35,'[1]регистрация'!$B$7:$I$1278,7,FALSE)</f>
        <v>0</v>
      </c>
      <c r="N35" s="62" t="str">
        <f>VLOOKUP(H35,'[1]регистрация'!$B$7:$I$1278,8,FALSE)</f>
        <v>Дугаева НС Шмаков ОВ Сабуров АЛ</v>
      </c>
    </row>
    <row r="36" spans="1:14" ht="12.75" customHeight="1">
      <c r="A36" s="34"/>
      <c r="B36" s="39"/>
      <c r="C36" s="36"/>
      <c r="D36" s="38"/>
      <c r="E36" s="41"/>
      <c r="F36" s="53"/>
      <c r="G36" s="62"/>
      <c r="H36" s="34"/>
      <c r="I36" s="39"/>
      <c r="J36" s="36"/>
      <c r="K36" s="38"/>
      <c r="L36" s="41"/>
      <c r="M36" s="53"/>
      <c r="N36" s="62"/>
    </row>
    <row r="37" spans="1:14" ht="12.75" customHeight="1">
      <c r="A37" s="34">
        <v>98</v>
      </c>
      <c r="B37" s="25" t="s">
        <v>5</v>
      </c>
      <c r="C37" s="36" t="str">
        <f>VLOOKUP(A37,'[1]регистрация'!$B$7:$I$1278,4,FALSE)</f>
        <v>БЕЛЫХ Анастасия Олеговна</v>
      </c>
      <c r="D37" s="38" t="str">
        <f>VLOOKUP(A37,'[1]регистрация'!$B$7:$I$1278,5,FALSE)</f>
        <v>25.07.92 кмс</v>
      </c>
      <c r="E37" s="41" t="str">
        <f>VLOOKUP(A37,'[1]регистрация'!$B$7:$I$1278,6,FALSE)</f>
        <v>Соликамский ГПИ</v>
      </c>
      <c r="F37" s="53">
        <f>VLOOKUP(A37,'[1]регистрация'!$B$7:$I$1278,7,FALSE)</f>
        <v>0</v>
      </c>
      <c r="G37" s="62" t="str">
        <f>VLOOKUP(A37,'[1]регистрация'!$B$7:$I$1278,8,FALSE)</f>
        <v>Клинова ОА Клинов ЭН</v>
      </c>
      <c r="H37" s="34">
        <v>72</v>
      </c>
      <c r="I37" s="25" t="s">
        <v>5</v>
      </c>
      <c r="J37" s="36" t="str">
        <f>VLOOKUP(H37,'[1]регистрация'!$B$7:$I$1278,4,FALSE)</f>
        <v>СУТУГИНА Лариса Игоревна</v>
      </c>
      <c r="K37" s="38" t="str">
        <f>VLOOKUP(H37,'[1]регистрация'!$B$7:$I$1278,5,FALSE)</f>
        <v>12.05.94 КМС</v>
      </c>
      <c r="L37" s="41" t="str">
        <f>VLOOKUP(H37,'[1]регистрация'!$B$7:$I$1278,6,FALSE)</f>
        <v>Ярославский ГПУ им.Ушинского</v>
      </c>
      <c r="M37" s="53">
        <f>VLOOKUP(H37,'[1]регистрация'!$B$7:$I$1278,7,FALSE)</f>
        <v>0</v>
      </c>
      <c r="N37" s="62" t="str">
        <f>VLOOKUP(H37,'[1]регистрация'!$B$7:$I$1278,8,FALSE)</f>
        <v>Воронин СМ</v>
      </c>
    </row>
    <row r="38" spans="1:14" ht="12.75" customHeight="1">
      <c r="A38" s="34"/>
      <c r="B38" s="25"/>
      <c r="C38" s="36"/>
      <c r="D38" s="38"/>
      <c r="E38" s="41"/>
      <c r="F38" s="53"/>
      <c r="G38" s="62"/>
      <c r="H38" s="34"/>
      <c r="I38" s="25"/>
      <c r="J38" s="36"/>
      <c r="K38" s="38"/>
      <c r="L38" s="41"/>
      <c r="M38" s="53"/>
      <c r="N38" s="62"/>
    </row>
    <row r="39" spans="1:14" ht="12.75" customHeight="1">
      <c r="A39" s="34">
        <v>33</v>
      </c>
      <c r="B39" s="25" t="s">
        <v>5</v>
      </c>
      <c r="C39" s="36" t="str">
        <f>VLOOKUP(A39,'[1]регистрация'!$B$7:$I$1278,4,FALSE)</f>
        <v>ХРАМЦОВА Кристина Валерьевна</v>
      </c>
      <c r="D39" s="38" t="str">
        <f>VLOOKUP(A39,'[1]регистрация'!$B$7:$I$1278,5,FALSE)</f>
        <v>21.05.92 КМС</v>
      </c>
      <c r="E39" s="41" t="str">
        <f>VLOOKUP(A39,'[1]регистрация'!$B$7:$I$1278,6,FALSE)</f>
        <v>ВГИА Минфин РФ (Дзержинский)</v>
      </c>
      <c r="F39" s="53">
        <f>VLOOKUP(A39,'[1]регистрация'!$B$7:$I$1278,7,FALSE)</f>
        <v>0</v>
      </c>
      <c r="G39" s="62" t="str">
        <f>VLOOKUP(A39,'[1]регистрация'!$B$7:$I$1278,8,FALSE)</f>
        <v>Волос АН</v>
      </c>
      <c r="H39" s="34">
        <v>69</v>
      </c>
      <c r="I39" s="25" t="s">
        <v>5</v>
      </c>
      <c r="J39" s="36" t="str">
        <f>VLOOKUP(H39,'[1]регистрация'!$B$7:$I$1278,4,FALSE)</f>
        <v>КУЛИКОВА Татьяна Сергеевна</v>
      </c>
      <c r="K39" s="38" t="str">
        <f>VLOOKUP(H39,'[1]регистрация'!$B$7:$I$1278,5,FALSE)</f>
        <v>22.03.91 КМС</v>
      </c>
      <c r="L39" s="41" t="str">
        <f>VLOOKUP(H39,'[1]регистрация'!$B$7:$I$1278,6,FALSE)</f>
        <v>Моск гос строит ун-т (МГСУ)</v>
      </c>
      <c r="M39" s="53">
        <f>VLOOKUP(H39,'[1]регистрация'!$B$7:$I$1278,7,FALSE)</f>
        <v>0</v>
      </c>
      <c r="N39" s="62" t="str">
        <f>VLOOKUP(H39,'[1]регистрация'!$B$7:$I$1278,8,FALSE)</f>
        <v>Нефидов ФЛ Гарник ВС</v>
      </c>
    </row>
    <row r="40" spans="1:14" ht="12.75" customHeight="1">
      <c r="A40" s="34"/>
      <c r="B40" s="25"/>
      <c r="C40" s="36"/>
      <c r="D40" s="38"/>
      <c r="E40" s="41"/>
      <c r="F40" s="53"/>
      <c r="G40" s="62"/>
      <c r="H40" s="34"/>
      <c r="I40" s="25"/>
      <c r="J40" s="36"/>
      <c r="K40" s="38"/>
      <c r="L40" s="41"/>
      <c r="M40" s="53"/>
      <c r="N40" s="62"/>
    </row>
    <row r="41" spans="1:14" ht="12.75" customHeight="1">
      <c r="A41" s="34">
        <v>37</v>
      </c>
      <c r="B41" s="40" t="s">
        <v>6</v>
      </c>
      <c r="C41" s="36" t="str">
        <f>VLOOKUP(A41,'[1]регистрация'!$B$7:$I$1278,4,FALSE)</f>
        <v>АЛИЕВА Диана Владиславовна</v>
      </c>
      <c r="D41" s="38" t="str">
        <f>VLOOKUP(A41,'[1]регистрация'!$B$7:$I$1278,5,FALSE)</f>
        <v>02.11.89 МСМК</v>
      </c>
      <c r="E41" s="41" t="str">
        <f>VLOOKUP(A41,'[1]регистрация'!$B$7:$I$1278,6,FALSE)</f>
        <v>РГАУ-МСХА  ИМ. КА Тимирязева</v>
      </c>
      <c r="F41" s="53">
        <f>VLOOKUP(A41,'[1]регистрация'!$B$7:$I$1278,7,FALSE)</f>
        <v>0</v>
      </c>
      <c r="G41" s="62" t="str">
        <f>VLOOKUP(A41,'[1]регистрация'!$B$7:$I$1278,8,FALSE)</f>
        <v>Садковский ЕА Сабуров АЛ</v>
      </c>
      <c r="H41" s="34">
        <v>70</v>
      </c>
      <c r="I41" s="40" t="s">
        <v>6</v>
      </c>
      <c r="J41" s="36" t="str">
        <f>VLOOKUP(H41,'[1]регистрация'!$B$7:$I$1278,4,FALSE)</f>
        <v>ИВАНЦОВА Ольга Сергеевна</v>
      </c>
      <c r="K41" s="38" t="str">
        <f>VLOOKUP(H41,'[1]регистрация'!$B$7:$I$1278,5,FALSE)</f>
        <v>26.11.93 КМС</v>
      </c>
      <c r="L41" s="41" t="str">
        <f>VLOOKUP(H41,'[1]регистрация'!$B$7:$I$1278,6,FALSE)</f>
        <v>Смоленская гос ак ФКС и Т</v>
      </c>
      <c r="M41" s="53">
        <f>VLOOKUP(H41,'[1]регистрация'!$B$7:$I$1278,7,FALSE)</f>
        <v>0</v>
      </c>
      <c r="N41" s="62" t="str">
        <f>VLOOKUP(H41,'[1]регистрация'!$B$7:$I$1278,8,FALSE)</f>
        <v>Федяев ВА Мальцев АВ</v>
      </c>
    </row>
    <row r="42" spans="1:14" ht="12.75" customHeight="1" thickBot="1">
      <c r="A42" s="34"/>
      <c r="B42" s="40"/>
      <c r="C42" s="36"/>
      <c r="D42" s="38"/>
      <c r="E42" s="41"/>
      <c r="F42" s="53"/>
      <c r="G42" s="62"/>
      <c r="H42" s="34"/>
      <c r="I42" s="27"/>
      <c r="J42" s="63"/>
      <c r="K42" s="28"/>
      <c r="L42" s="60"/>
      <c r="M42" s="26"/>
      <c r="N42" s="64"/>
    </row>
    <row r="43" spans="1:14" ht="12.75" customHeight="1">
      <c r="A43" s="34">
        <v>41</v>
      </c>
      <c r="B43" s="40" t="s">
        <v>6</v>
      </c>
      <c r="C43" s="36" t="str">
        <f>VLOOKUP(A43,'[1]регистрация'!$B$7:$I$1278,4,FALSE)</f>
        <v>ШИНКАРЕНКО Анастасия Александровна</v>
      </c>
      <c r="D43" s="38" t="str">
        <f>VLOOKUP(A43,'[1]регистрация'!$B$7:$I$1278,5,FALSE)</f>
        <v>16.12.91 МС</v>
      </c>
      <c r="E43" s="41" t="str">
        <f>VLOOKUP(A43,'[1]регистрация'!$B$7:$I$1278,6,FALSE)</f>
        <v>Моск. ГУПИ</v>
      </c>
      <c r="F43" s="53">
        <f>VLOOKUP(A43,'[1]регистрация'!$B$7:$I$1278,7,FALSE)</f>
        <v>0</v>
      </c>
      <c r="G43" s="62" t="str">
        <f>VLOOKUP(A43,'[1]регистрация'!$B$7:$I$1278,8,FALSE)</f>
        <v>Нагулин ВА Нагулин АВ</v>
      </c>
      <c r="H43" s="34"/>
      <c r="I43" s="65"/>
      <c r="J43" s="66"/>
      <c r="K43" s="66"/>
      <c r="L43" s="73"/>
      <c r="M43" s="74"/>
      <c r="N43" s="73"/>
    </row>
    <row r="44" spans="1:14" ht="13.5" customHeight="1" thickBot="1">
      <c r="A44" s="34"/>
      <c r="B44" s="27"/>
      <c r="C44" s="63"/>
      <c r="D44" s="28"/>
      <c r="E44" s="60"/>
      <c r="F44" s="26"/>
      <c r="G44" s="64"/>
      <c r="H44" s="34"/>
      <c r="I44" s="65"/>
      <c r="J44" s="66"/>
      <c r="K44" s="66"/>
      <c r="L44" s="73"/>
      <c r="M44" s="74"/>
      <c r="N44" s="73"/>
    </row>
    <row r="45" spans="1:14" ht="11.25" customHeight="1">
      <c r="A45" s="2"/>
      <c r="B45" s="3"/>
      <c r="C45" s="4"/>
      <c r="D45" s="5"/>
      <c r="E45" s="17"/>
      <c r="F45" s="21"/>
      <c r="G45" s="19"/>
      <c r="L45" s="16"/>
      <c r="M45" s="24"/>
      <c r="N45" s="16"/>
    </row>
    <row r="46" spans="5:14" ht="13.5" thickBot="1">
      <c r="E46" s="16"/>
      <c r="F46" s="20"/>
      <c r="G46" s="16"/>
      <c r="L46" s="16"/>
      <c r="M46" s="24"/>
      <c r="N46" s="16"/>
    </row>
    <row r="47" spans="2:14" ht="17.25" customHeight="1" thickBot="1">
      <c r="B47" s="15">
        <v>72</v>
      </c>
      <c r="E47" s="16"/>
      <c r="F47" s="24"/>
      <c r="G47" s="16"/>
      <c r="I47" s="15" t="s">
        <v>12</v>
      </c>
      <c r="L47" s="16"/>
      <c r="M47" s="24"/>
      <c r="N47" s="16"/>
    </row>
    <row r="48" spans="1:14" ht="12.75" customHeight="1">
      <c r="A48" s="34">
        <v>73</v>
      </c>
      <c r="B48" s="49" t="s">
        <v>3</v>
      </c>
      <c r="C48" s="35" t="str">
        <f>VLOOKUP(A48,'[1]регистрация'!$B$7:$I$1278,4,FALSE)</f>
        <v>КИРЕЕВА Таисия Владимировна</v>
      </c>
      <c r="D48" s="37" t="str">
        <f>VLOOKUP(A48,'[1]регистрация'!$B$7:$I$1278,5,FALSE)</f>
        <v>13.12.90 МС</v>
      </c>
      <c r="E48" s="51" t="str">
        <f>VLOOKUP(A48,'[1]регистрация'!$B$7:$I$1278,6,FALSE)</f>
        <v>Уральский гос ун-т ФК Челябинск</v>
      </c>
      <c r="F48" s="52">
        <f>VLOOKUP(A48,'[1]регистрация'!$B$7:$I$1278,7,FALSE)</f>
        <v>0</v>
      </c>
      <c r="G48" s="61" t="str">
        <f>VLOOKUP(A48,'[1]регистрация'!$B$7:$I$1278,8,FALSE)</f>
        <v>Аккуин ДЮ Мингазов СЭ</v>
      </c>
      <c r="H48" s="34">
        <v>94</v>
      </c>
      <c r="I48" s="49" t="s">
        <v>3</v>
      </c>
      <c r="J48" s="35" t="str">
        <f>VLOOKUP(H48,'[1]регистрация'!$B$7:$I$1278,4,FALSE)</f>
        <v>КОВЯЗИНА Анастасия Владимировна</v>
      </c>
      <c r="K48" s="37" t="str">
        <f>VLOOKUP(H48,'[1]регистрация'!$B$7:$I$1278,5,FALSE)</f>
        <v>05.09.87 МС</v>
      </c>
      <c r="L48" s="51" t="str">
        <f>VLOOKUP(H48,'[1]регистрация'!$B$7:$I$1278,6,FALSE)</f>
        <v>Казанская гос ак-я ветерин. мед. Им. НЭ Баумана</v>
      </c>
      <c r="M48" s="52">
        <f>VLOOKUP(H48,'[1]регистрация'!$B$7:$I$1278,7,FALSE)</f>
        <v>0</v>
      </c>
      <c r="N48" s="61" t="str">
        <f>VLOOKUP(H48,'[1]регистрация'!$B$7:$I$1278,8,FALSE)</f>
        <v>Волобуев СЕ  Сатбиев АВ Мадьяров АР</v>
      </c>
    </row>
    <row r="49" spans="1:14" ht="12.75" customHeight="1">
      <c r="A49" s="34"/>
      <c r="B49" s="50"/>
      <c r="C49" s="36"/>
      <c r="D49" s="38"/>
      <c r="E49" s="41"/>
      <c r="F49" s="53"/>
      <c r="G49" s="62"/>
      <c r="H49" s="34"/>
      <c r="I49" s="50"/>
      <c r="J49" s="36"/>
      <c r="K49" s="38"/>
      <c r="L49" s="41"/>
      <c r="M49" s="53"/>
      <c r="N49" s="62"/>
    </row>
    <row r="50" spans="1:14" ht="12.75" customHeight="1">
      <c r="A50" s="34">
        <v>76</v>
      </c>
      <c r="B50" s="39" t="s">
        <v>4</v>
      </c>
      <c r="C50" s="36" t="str">
        <f>VLOOKUP(A50,'[1]регистрация'!$B$7:$I$1278,4,FALSE)</f>
        <v>КОЛЕСНИКОВА Анастасия Юрьевна</v>
      </c>
      <c r="D50" s="38" t="str">
        <f>VLOOKUP(A50,'[1]регистрация'!$B$7:$I$1278,5,FALSE)</f>
        <v>06.02.92 КМС</v>
      </c>
      <c r="E50" s="41" t="str">
        <f>VLOOKUP(A50,'[1]регистрация'!$B$7:$I$1278,6,FALSE)</f>
        <v>РГАУ-МСХА  ИМ. КА Тимирязева</v>
      </c>
      <c r="F50" s="53">
        <f>VLOOKUP(A50,'[1]регистрация'!$B$7:$I$1278,7,FALSE)</f>
        <v>0</v>
      </c>
      <c r="G50" s="62" t="str">
        <f>VLOOKUP(A50,'[1]регистрация'!$B$7:$I$1278,8,FALSE)</f>
        <v>Шмаков ОВ Плотников ПД</v>
      </c>
      <c r="H50" s="34">
        <v>90</v>
      </c>
      <c r="I50" s="39" t="s">
        <v>4</v>
      </c>
      <c r="J50" s="36" t="str">
        <f>VLOOKUP(H50,'[1]регистрация'!$B$7:$I$1278,4,FALSE)</f>
        <v>БАБИНЦЕВА Александра Ивановна</v>
      </c>
      <c r="K50" s="38" t="str">
        <f>VLOOKUP(H50,'[1]регистрация'!$B$7:$I$1278,5,FALSE)</f>
        <v>04.02.93 кмс</v>
      </c>
      <c r="L50" s="41" t="str">
        <f>VLOOKUP(H50,'[1]регистрация'!$B$7:$I$1278,6,FALSE)</f>
        <v>МГАФК</v>
      </c>
      <c r="M50" s="53">
        <f>VLOOKUP(H50,'[1]регистрация'!$B$7:$I$1278,7,FALSE)</f>
        <v>0</v>
      </c>
      <c r="N50" s="62" t="str">
        <f>VLOOKUP(H50,'[1]регистрация'!$B$7:$I$1278,8,FALSE)</f>
        <v>Шмаков ОВ Коржавин НИ</v>
      </c>
    </row>
    <row r="51" spans="1:14" ht="12.75" customHeight="1">
      <c r="A51" s="34"/>
      <c r="B51" s="39"/>
      <c r="C51" s="36"/>
      <c r="D51" s="38"/>
      <c r="E51" s="41"/>
      <c r="F51" s="53"/>
      <c r="G51" s="62"/>
      <c r="H51" s="34"/>
      <c r="I51" s="39"/>
      <c r="J51" s="36"/>
      <c r="K51" s="38"/>
      <c r="L51" s="41"/>
      <c r="M51" s="53"/>
      <c r="N51" s="62"/>
    </row>
    <row r="52" spans="1:14" ht="12.75" customHeight="1">
      <c r="A52" s="34">
        <v>77</v>
      </c>
      <c r="B52" s="25" t="s">
        <v>5</v>
      </c>
      <c r="C52" s="36" t="str">
        <f>VLOOKUP(A52,'[1]регистрация'!$B$7:$I$1278,4,FALSE)</f>
        <v>ПРОКОФЬЕВА Виктория Степановна</v>
      </c>
      <c r="D52" s="38" t="str">
        <f>VLOOKUP(A52,'[1]регистрация'!$B$7:$I$1278,5,FALSE)</f>
        <v>07.09.91 КМС</v>
      </c>
      <c r="E52" s="41" t="str">
        <f>VLOOKUP(A52,'[1]регистрация'!$B$7:$I$1278,6,FALSE)</f>
        <v>РГПУ им. Герцена С.П.</v>
      </c>
      <c r="F52" s="53">
        <f>VLOOKUP(A52,'[1]регистрация'!$B$7:$I$1278,7,FALSE)</f>
        <v>0</v>
      </c>
      <c r="G52" s="62" t="str">
        <f>VLOOKUP(A52,'[1]регистрация'!$B$7:$I$1278,8,FALSE)</f>
        <v>Платонов АП</v>
      </c>
      <c r="H52" s="34">
        <v>101</v>
      </c>
      <c r="I52" s="25" t="s">
        <v>5</v>
      </c>
      <c r="J52" s="36" t="str">
        <f>VLOOKUP(H52,'[1]регистрация'!$B$7:$I$1278,4,FALSE)</f>
        <v>ДАВТЯН Джульетта Михайловна</v>
      </c>
      <c r="K52" s="38" t="str">
        <f>VLOOKUP(H52,'[1]регистрация'!$B$7:$I$1278,5,FALSE)</f>
        <v>24.06.88 МС</v>
      </c>
      <c r="L52" s="41" t="str">
        <f>VLOOKUP(H52,'[1]регистрация'!$B$7:$I$1278,6,FALSE)</f>
        <v>Моск. ГУПС (МИИТ)</v>
      </c>
      <c r="M52" s="53">
        <f>VLOOKUP(H52,'[1]регистрация'!$B$7:$I$1278,7,FALSE)</f>
        <v>0</v>
      </c>
      <c r="N52" s="62" t="str">
        <f>VLOOKUP(H52,'[1]регистрация'!$B$7:$I$1278,8,FALSE)</f>
        <v>Востриков ВИ Шмаков ОВ</v>
      </c>
    </row>
    <row r="53" spans="1:14" ht="12.75" customHeight="1">
      <c r="A53" s="34"/>
      <c r="B53" s="25"/>
      <c r="C53" s="36"/>
      <c r="D53" s="38"/>
      <c r="E53" s="41"/>
      <c r="F53" s="53"/>
      <c r="G53" s="62"/>
      <c r="H53" s="34"/>
      <c r="I53" s="25"/>
      <c r="J53" s="36"/>
      <c r="K53" s="38"/>
      <c r="L53" s="41"/>
      <c r="M53" s="53"/>
      <c r="N53" s="62"/>
    </row>
    <row r="54" spans="1:14" ht="12.75" customHeight="1">
      <c r="A54" s="34">
        <v>75</v>
      </c>
      <c r="B54" s="25" t="s">
        <v>5</v>
      </c>
      <c r="C54" s="36" t="str">
        <f>VLOOKUP(A54,'[1]регистрация'!$B$7:$I$1278,4,FALSE)</f>
        <v>ЖИХАРЕНКО Мария Сергеевна</v>
      </c>
      <c r="D54" s="38" t="str">
        <f>VLOOKUP(A54,'[1]регистрация'!$B$7:$I$1278,5,FALSE)</f>
        <v>08.12.90 КМС</v>
      </c>
      <c r="E54" s="41" t="str">
        <f>VLOOKUP(A54,'[1]регистрация'!$B$7:$I$1278,6,FALSE)</f>
        <v>Ун-т растит-х полимеров С.П.</v>
      </c>
      <c r="F54" s="53">
        <f>VLOOKUP(A54,'[1]регистрация'!$B$7:$I$1278,7,FALSE)</f>
        <v>0</v>
      </c>
      <c r="G54" s="62" t="str">
        <f>VLOOKUP(A54,'[1]регистрация'!$B$7:$I$1278,8,FALSE)</f>
        <v>Еремина ЕП</v>
      </c>
      <c r="H54" s="34">
        <v>96</v>
      </c>
      <c r="I54" s="25" t="s">
        <v>5</v>
      </c>
      <c r="J54" s="36" t="str">
        <f>VLOOKUP(H54,'[1]регистрация'!$B$7:$I$1278,4,FALSE)</f>
        <v>СИНЕРОВА Инга Яновна</v>
      </c>
      <c r="K54" s="38" t="str">
        <f>VLOOKUP(H54,'[1]регистрация'!$B$7:$I$1278,5,FALSE)</f>
        <v>09.07.91 МС</v>
      </c>
      <c r="L54" s="41" t="str">
        <f>VLOOKUP(H54,'[1]регистрация'!$B$7:$I$1278,6,FALSE)</f>
        <v>Моск.Гос.Ак.ФК</v>
      </c>
      <c r="M54" s="53">
        <f>VLOOKUP(H54,'[1]регистрация'!$B$7:$I$1278,7,FALSE)</f>
        <v>0</v>
      </c>
      <c r="N54" s="62" t="str">
        <f>VLOOKUP(H54,'[1]регистрация'!$B$7:$I$1278,8,FALSE)</f>
        <v>Блантарь ВР Шмаков ОВ</v>
      </c>
    </row>
    <row r="55" spans="1:14" ht="12.75" customHeight="1">
      <c r="A55" s="34"/>
      <c r="B55" s="25"/>
      <c r="C55" s="36"/>
      <c r="D55" s="38"/>
      <c r="E55" s="41"/>
      <c r="F55" s="53"/>
      <c r="G55" s="62"/>
      <c r="H55" s="34"/>
      <c r="I55" s="25"/>
      <c r="J55" s="36"/>
      <c r="K55" s="38"/>
      <c r="L55" s="41"/>
      <c r="M55" s="53"/>
      <c r="N55" s="62"/>
    </row>
    <row r="56" spans="1:14" ht="12.75" customHeight="1">
      <c r="A56" s="34">
        <v>74</v>
      </c>
      <c r="B56" s="40" t="s">
        <v>6</v>
      </c>
      <c r="C56" s="36" t="str">
        <f>VLOOKUP(A56,'[1]регистрация'!$B$7:$I$1278,4,FALSE)</f>
        <v>КОЛМАКОВА Раиса Валентиновна</v>
      </c>
      <c r="D56" s="38" t="str">
        <f>VLOOKUP(A56,'[1]регистрация'!$B$7:$I$1278,5,FALSE)</f>
        <v>91 КМС</v>
      </c>
      <c r="E56" s="41" t="str">
        <f>VLOOKUP(A56,'[1]регистрация'!$B$7:$I$1278,6,FALSE)</f>
        <v>Моск гос област социально-гуманит ин-т</v>
      </c>
      <c r="F56" s="53">
        <f>VLOOKUP(A56,'[1]регистрация'!$B$7:$I$1278,7,FALSE)</f>
        <v>0</v>
      </c>
      <c r="G56" s="62" t="str">
        <f>VLOOKUP(A56,'[1]регистрация'!$B$7:$I$1278,8,FALSE)</f>
        <v>Кондрашкина ЛФ</v>
      </c>
      <c r="H56" s="34">
        <v>93</v>
      </c>
      <c r="I56" s="40" t="s">
        <v>6</v>
      </c>
      <c r="J56" s="36" t="str">
        <f>VLOOKUP(H56,'[1]регистрация'!$B$7:$I$1278,4,FALSE)</f>
        <v>ЛИХОМАНЕНКО Татьяна Николаевна</v>
      </c>
      <c r="K56" s="38" t="str">
        <f>VLOOKUP(H56,'[1]регистрация'!$B$7:$I$1278,5,FALSE)</f>
        <v>19.02.91 КМС</v>
      </c>
      <c r="L56" s="41" t="str">
        <f>VLOOKUP(H56,'[1]регистрация'!$B$7:$I$1278,6,FALSE)</f>
        <v>МГУ им МВ Ломоносова</v>
      </c>
      <c r="M56" s="53">
        <f>VLOOKUP(H56,'[1]регистрация'!$B$7:$I$1278,7,FALSE)</f>
        <v>0</v>
      </c>
      <c r="N56" s="62" t="str">
        <f>VLOOKUP(H56,'[1]регистрация'!$B$7:$I$1278,8,FALSE)</f>
        <v>Куприянов ВА Ковалевский ИВ</v>
      </c>
    </row>
    <row r="57" spans="1:14" ht="12.75" customHeight="1">
      <c r="A57" s="34"/>
      <c r="B57" s="40"/>
      <c r="C57" s="36"/>
      <c r="D57" s="38"/>
      <c r="E57" s="41"/>
      <c r="F57" s="53"/>
      <c r="G57" s="62"/>
      <c r="H57" s="34"/>
      <c r="I57" s="40"/>
      <c r="J57" s="36"/>
      <c r="K57" s="38"/>
      <c r="L57" s="41"/>
      <c r="M57" s="53"/>
      <c r="N57" s="62"/>
    </row>
    <row r="58" spans="1:14" ht="12.75" customHeight="1">
      <c r="A58" s="34">
        <v>78</v>
      </c>
      <c r="B58" s="40" t="s">
        <v>6</v>
      </c>
      <c r="C58" s="36" t="str">
        <f>VLOOKUP(A58,'[1]регистрация'!$B$7:$I$1278,4,FALSE)</f>
        <v>ФИЛИППОВИЧ Анастасия Юрьевна</v>
      </c>
      <c r="D58" s="38" t="str">
        <f>VLOOKUP(A58,'[1]регистрация'!$B$7:$I$1278,5,FALSE)</f>
        <v>15.07.93 КМС</v>
      </c>
      <c r="E58" s="41" t="str">
        <f>VLOOKUP(A58,'[1]регистрация'!$B$7:$I$1278,6,FALSE)</f>
        <v>Смоленская гос ак ФКС и Т</v>
      </c>
      <c r="F58" s="53">
        <f>VLOOKUP(A58,'[1]регистрация'!$B$7:$I$1278,7,FALSE)</f>
        <v>0</v>
      </c>
      <c r="G58" s="62" t="str">
        <f>VLOOKUP(A58,'[1]регистрация'!$B$7:$I$1278,8,FALSE)</f>
        <v>Федяев ВА Мальцев АВ</v>
      </c>
      <c r="H58" s="34">
        <v>100</v>
      </c>
      <c r="I58" s="40" t="s">
        <v>6</v>
      </c>
      <c r="J58" s="36" t="str">
        <f>VLOOKUP(H58,'[1]регистрация'!$B$7:$I$1278,4,FALSE)</f>
        <v>ШЛЯХТИНА Анна Евгеньевна</v>
      </c>
      <c r="K58" s="38" t="str">
        <f>VLOOKUP(H58,'[1]регистрация'!$B$7:$I$1278,5,FALSE)</f>
        <v>19.01.91 КМС</v>
      </c>
      <c r="L58" s="41" t="str">
        <f>VLOOKUP(H58,'[1]регистрация'!$B$7:$I$1278,6,FALSE)</f>
        <v>ГУ по землеустр-ву Москва</v>
      </c>
      <c r="M58" s="53">
        <f>VLOOKUP(H58,'[1]регистрация'!$B$7:$I$1278,7,FALSE)</f>
        <v>0</v>
      </c>
      <c r="N58" s="62" t="str">
        <f>VLOOKUP(H58,'[1]регистрация'!$B$7:$I$1278,8,FALSE)</f>
        <v>Архипов ВК</v>
      </c>
    </row>
    <row r="59" spans="1:14" ht="12.75" customHeight="1" thickBot="1">
      <c r="A59" s="34"/>
      <c r="B59" s="27"/>
      <c r="C59" s="63"/>
      <c r="D59" s="28"/>
      <c r="E59" s="60"/>
      <c r="F59" s="26"/>
      <c r="G59" s="64"/>
      <c r="H59" s="34"/>
      <c r="I59" s="27"/>
      <c r="J59" s="63"/>
      <c r="K59" s="28"/>
      <c r="L59" s="60"/>
      <c r="M59" s="26"/>
      <c r="N59" s="64"/>
    </row>
    <row r="60" spans="2:14" ht="19.5" customHeight="1" thickBot="1">
      <c r="B60" s="14">
        <v>80</v>
      </c>
      <c r="C60" s="2"/>
      <c r="D60" s="2"/>
      <c r="E60" s="18"/>
      <c r="F60" s="18"/>
      <c r="G60" s="18"/>
      <c r="I60" s="29"/>
      <c r="J60" s="2"/>
      <c r="K60" s="2"/>
      <c r="L60" s="18"/>
      <c r="M60" s="30"/>
      <c r="N60" s="18"/>
    </row>
    <row r="61" spans="1:14" ht="12.75" customHeight="1">
      <c r="A61" s="34">
        <v>89</v>
      </c>
      <c r="B61" s="49" t="s">
        <v>3</v>
      </c>
      <c r="C61" s="35" t="str">
        <f>VLOOKUP(A61,'[1]регистрация'!$B$7:$I$1278,4,FALSE)</f>
        <v>АЛЕКСЕЕВА Ирина Вячеславовна </v>
      </c>
      <c r="D61" s="37" t="str">
        <f>VLOOKUP(A61,'[1]регистрация'!$B$7:$I$1278,5,FALSE)</f>
        <v>27.06.90 мс</v>
      </c>
      <c r="E61" s="51" t="str">
        <f>VLOOKUP(A61,'[1]регистрация'!$B$7:$I$1278,6,FALSE)</f>
        <v>БИГТУ (Балаково)</v>
      </c>
      <c r="F61" s="52">
        <f>VLOOKUP(A61,'[1]регистрация'!$B$7:$I$1278,7,FALSE)</f>
        <v>0</v>
      </c>
      <c r="G61" s="61" t="str">
        <f>VLOOKUP(A61,'[1]регистрация'!$B$7:$I$1278,8,FALSE)</f>
        <v>Ачкасов СН</v>
      </c>
      <c r="H61" s="34"/>
      <c r="I61" s="31"/>
      <c r="J61" s="23"/>
      <c r="K61" s="23"/>
      <c r="L61" s="17"/>
      <c r="M61" s="32"/>
      <c r="N61" s="17"/>
    </row>
    <row r="62" spans="1:14" ht="12.75" customHeight="1">
      <c r="A62" s="34"/>
      <c r="B62" s="50"/>
      <c r="C62" s="36"/>
      <c r="D62" s="38"/>
      <c r="E62" s="41"/>
      <c r="F62" s="53"/>
      <c r="G62" s="62"/>
      <c r="H62" s="34"/>
      <c r="I62" s="31"/>
      <c r="J62" s="23"/>
      <c r="K62" s="23"/>
      <c r="L62" s="17"/>
      <c r="M62" s="32"/>
      <c r="N62" s="17"/>
    </row>
    <row r="63" spans="1:14" ht="12.75" customHeight="1">
      <c r="A63" s="34">
        <v>85</v>
      </c>
      <c r="B63" s="39" t="s">
        <v>4</v>
      </c>
      <c r="C63" s="36" t="str">
        <f>VLOOKUP(A63,'[1]регистрация'!$B$7:$I$1278,4,FALSE)</f>
        <v>ДМИТРИЕВА Анастасия Олеговна</v>
      </c>
      <c r="D63" s="38" t="str">
        <f>VLOOKUP(A63,'[1]регистрация'!$B$7:$I$1278,5,FALSE)</f>
        <v>03.12.87 МС</v>
      </c>
      <c r="E63" s="41" t="str">
        <f>VLOOKUP(A63,'[1]регистрация'!$B$7:$I$1278,6,FALSE)</f>
        <v>Моск.Гос.Ак.ФК</v>
      </c>
      <c r="F63" s="53">
        <f>VLOOKUP(A63,'[1]регистрация'!$B$7:$I$1278,7,FALSE)</f>
        <v>0</v>
      </c>
      <c r="G63" s="62" t="str">
        <f>VLOOKUP(A63,'[1]регистрация'!$B$7:$I$1278,8,FALSE)</f>
        <v>Востриков ВИ Шмаков ОВ</v>
      </c>
      <c r="H63" s="34"/>
      <c r="I63" s="31"/>
      <c r="J63" s="23"/>
      <c r="K63" s="23"/>
      <c r="L63" s="17"/>
      <c r="M63" s="32"/>
      <c r="N63" s="17"/>
    </row>
    <row r="64" spans="1:14" ht="12.75" customHeight="1">
      <c r="A64" s="34"/>
      <c r="B64" s="39"/>
      <c r="C64" s="36"/>
      <c r="D64" s="38"/>
      <c r="E64" s="41"/>
      <c r="F64" s="53"/>
      <c r="G64" s="62"/>
      <c r="H64" s="34"/>
      <c r="I64" s="31"/>
      <c r="J64" s="23"/>
      <c r="K64" s="23"/>
      <c r="L64" s="17"/>
      <c r="M64" s="32"/>
      <c r="N64" s="17"/>
    </row>
    <row r="65" spans="1:14" ht="12.75" customHeight="1">
      <c r="A65" s="34">
        <v>79</v>
      </c>
      <c r="B65" s="25" t="s">
        <v>5</v>
      </c>
      <c r="C65" s="36" t="str">
        <f>VLOOKUP(A65,'[1]регистрация'!$B$7:$I$1278,4,FALSE)</f>
        <v>ЕЖОВА Ксения Владимировна</v>
      </c>
      <c r="D65" s="38" t="str">
        <f>VLOOKUP(A65,'[1]регистрация'!$B$7:$I$1278,5,FALSE)</f>
        <v>09.09.86 МС</v>
      </c>
      <c r="E65" s="41" t="str">
        <f>VLOOKUP(A65,'[1]регистрация'!$B$7:$I$1278,6,FALSE)</f>
        <v>С.П. гос. Горный универ-т</v>
      </c>
      <c r="F65" s="53">
        <f>VLOOKUP(A65,'[1]регистрация'!$B$7:$I$1278,7,FALSE)</f>
        <v>0</v>
      </c>
      <c r="G65" s="62" t="str">
        <f>VLOOKUP(A65,'[1]регистрация'!$B$7:$I$1278,8,FALSE)</f>
        <v>Еремина ЕП </v>
      </c>
      <c r="H65" s="34"/>
      <c r="I65" s="7" t="str">
        <f>'[1]реквизиты'!$A$6</f>
        <v>Гл. судья, судья МК</v>
      </c>
      <c r="J65" s="10"/>
      <c r="K65" s="10"/>
      <c r="L65" s="10"/>
      <c r="M65" s="12" t="str">
        <f>'[1]реквизиты'!$G$6</f>
        <v>А.В. Горбунов</v>
      </c>
      <c r="N65" s="10"/>
    </row>
    <row r="66" spans="1:14" ht="12.75" customHeight="1">
      <c r="A66" s="34"/>
      <c r="B66" s="25"/>
      <c r="C66" s="36"/>
      <c r="D66" s="38"/>
      <c r="E66" s="41"/>
      <c r="F66" s="53"/>
      <c r="G66" s="62"/>
      <c r="H66" s="34"/>
      <c r="I66" s="7"/>
      <c r="J66" s="11"/>
      <c r="K66" s="11"/>
      <c r="L66" s="11"/>
      <c r="M66" s="13" t="str">
        <f>'[1]реквизиты'!$G$7</f>
        <v>/г. Омск/</v>
      </c>
      <c r="N66" s="11"/>
    </row>
    <row r="67" spans="1:14" ht="12.75" customHeight="1">
      <c r="A67" s="34">
        <v>84</v>
      </c>
      <c r="B67" s="25" t="s">
        <v>5</v>
      </c>
      <c r="C67" s="36" t="str">
        <f>VLOOKUP(A67,'[1]регистрация'!$B$7:$I$1278,4,FALSE)</f>
        <v>ФОМИНА Илона Сергеевна</v>
      </c>
      <c r="D67" s="38" t="str">
        <f>VLOOKUP(A67,'[1]регистрация'!$B$7:$I$1278,5,FALSE)</f>
        <v>24.04.93 КМС</v>
      </c>
      <c r="E67" s="41" t="str">
        <f>VLOOKUP(A67,'[1]регистрация'!$B$7:$I$1278,6,FALSE)</f>
        <v>Моск.Гос.Ак.ФК</v>
      </c>
      <c r="F67" s="53">
        <f>VLOOKUP(A67,'[1]регистрация'!$B$7:$I$1278,7,FALSE)</f>
        <v>0</v>
      </c>
      <c r="G67" s="62" t="str">
        <f>VLOOKUP(A67,'[1]регистрация'!$B$7:$I$1278,8,FALSE)</f>
        <v>Савосеев ИВ Коробков СВ Шмаков ОВ</v>
      </c>
      <c r="H67" s="34"/>
      <c r="I67" s="31"/>
      <c r="J67" s="23"/>
      <c r="K67" s="23"/>
      <c r="L67" s="17"/>
      <c r="M67" s="32"/>
      <c r="N67" s="17"/>
    </row>
    <row r="68" spans="1:8" ht="12.75" customHeight="1">
      <c r="A68" s="34"/>
      <c r="B68" s="25"/>
      <c r="C68" s="36"/>
      <c r="D68" s="38"/>
      <c r="E68" s="41"/>
      <c r="F68" s="53"/>
      <c r="G68" s="62"/>
      <c r="H68" s="34"/>
    </row>
    <row r="69" spans="1:8" ht="12.75" customHeight="1">
      <c r="A69" s="34">
        <v>83</v>
      </c>
      <c r="B69" s="40" t="s">
        <v>6</v>
      </c>
      <c r="C69" s="36" t="str">
        <f>VLOOKUP(A69,'[1]регистрация'!$B$7:$I$1278,4,FALSE)</f>
        <v>ЛИТВИНОВА Злата Михайловна</v>
      </c>
      <c r="D69" s="38" t="str">
        <f>VLOOKUP(A69,'[1]регистрация'!$B$7:$I$1278,5,FALSE)</f>
        <v>23.06.93 КМС</v>
      </c>
      <c r="E69" s="41" t="str">
        <f>VLOOKUP(A69,'[1]регистрация'!$B$7:$I$1278,6,FALSE)</f>
        <v>БФУ им И Канта Калининград</v>
      </c>
      <c r="F69" s="53">
        <f>VLOOKUP(A69,'[1]регистрация'!$B$7:$I$1278,7,FALSE)</f>
        <v>0</v>
      </c>
      <c r="G69" s="62" t="str">
        <f>VLOOKUP(A69,'[1]регистрация'!$B$7:$I$1278,8,FALSE)</f>
        <v>Мельников АВ</v>
      </c>
      <c r="H69" s="34"/>
    </row>
    <row r="70" spans="1:14" ht="12.75" customHeight="1">
      <c r="A70" s="34"/>
      <c r="B70" s="40"/>
      <c r="C70" s="36"/>
      <c r="D70" s="38"/>
      <c r="E70" s="41"/>
      <c r="F70" s="53"/>
      <c r="G70" s="62"/>
      <c r="H70" s="34"/>
      <c r="I70" s="7" t="str">
        <f>'[1]реквизиты'!$A$8</f>
        <v>Гл. секретарь, судья MК</v>
      </c>
      <c r="J70" s="11"/>
      <c r="K70" s="11"/>
      <c r="L70" s="11"/>
      <c r="M70" s="12" t="str">
        <f>'[1]реквизиты'!$G$8</f>
        <v>Д.А. Курбатов</v>
      </c>
      <c r="N70" s="10"/>
    </row>
    <row r="71" spans="1:14" ht="12.75" customHeight="1">
      <c r="A71" s="34">
        <v>87</v>
      </c>
      <c r="B71" s="40" t="s">
        <v>6</v>
      </c>
      <c r="C71" s="36" t="str">
        <f>VLOOKUP(A71,'[1]регистрация'!$B$7:$I$1278,4,FALSE)</f>
        <v>АСЛАНОВА Эльпида Дмитриевна</v>
      </c>
      <c r="D71" s="38" t="str">
        <f>VLOOKUP(A71,'[1]регистрация'!$B$7:$I$1278,5,FALSE)</f>
        <v>19.12.91 МС</v>
      </c>
      <c r="E71" s="41" t="str">
        <f>VLOOKUP(A71,'[1]регистрация'!$B$7:$I$1278,6,FALSE)</f>
        <v>Рос социальн гос ун-т ф-л Анапа</v>
      </c>
      <c r="F71" s="53">
        <f>VLOOKUP(A71,'[1]регистрация'!$B$7:$I$1278,7,FALSE)</f>
        <v>0</v>
      </c>
      <c r="G71" s="62" t="str">
        <f>VLOOKUP(A71,'[1]регистрация'!$B$7:$I$1278,8,FALSE)</f>
        <v>Дмитриев АВ</v>
      </c>
      <c r="H71" s="34"/>
      <c r="J71" s="1"/>
      <c r="K71" s="1"/>
      <c r="L71" s="1"/>
      <c r="M71" s="13" t="str">
        <f>'[1]реквизиты'!$G$9</f>
        <v>/г. Рязань/</v>
      </c>
      <c r="N71" s="11"/>
    </row>
    <row r="72" spans="1:12" ht="12.75" customHeight="1" thickBot="1">
      <c r="A72" s="34"/>
      <c r="B72" s="27"/>
      <c r="C72" s="63"/>
      <c r="D72" s="28"/>
      <c r="E72" s="60"/>
      <c r="F72" s="26"/>
      <c r="G72" s="64"/>
      <c r="H72" s="34"/>
      <c r="K72" s="1"/>
      <c r="L72" s="1"/>
    </row>
    <row r="73" ht="12.75">
      <c r="F73" s="20"/>
    </row>
    <row r="74" spans="2:7" ht="12.75" customHeight="1">
      <c r="B74" s="65"/>
      <c r="C74" s="66"/>
      <c r="D74" s="68"/>
      <c r="E74" s="69"/>
      <c r="F74" s="71"/>
      <c r="G74" s="66"/>
    </row>
    <row r="75" spans="2:7" ht="12.75">
      <c r="B75" s="65"/>
      <c r="C75" s="66"/>
      <c r="D75" s="68"/>
      <c r="E75" s="69"/>
      <c r="F75" s="71"/>
      <c r="G75" s="66"/>
    </row>
    <row r="76" spans="2:7" ht="12.75" customHeight="1">
      <c r="B76" s="65"/>
      <c r="C76" s="66"/>
      <c r="D76" s="67"/>
      <c r="E76" s="69"/>
      <c r="F76" s="71"/>
      <c r="G76" s="66"/>
    </row>
    <row r="77" spans="2:7" ht="12.75">
      <c r="B77" s="65"/>
      <c r="C77" s="66"/>
      <c r="D77" s="68"/>
      <c r="E77" s="69"/>
      <c r="F77" s="71"/>
      <c r="G77" s="66"/>
    </row>
    <row r="78" spans="2:7" ht="12.75" customHeight="1">
      <c r="B78" s="65"/>
      <c r="C78" s="66"/>
      <c r="D78" s="67"/>
      <c r="E78" s="69"/>
      <c r="F78" s="70"/>
      <c r="G78" s="66"/>
    </row>
    <row r="79" spans="2:7" ht="12.75">
      <c r="B79" s="65"/>
      <c r="C79" s="66"/>
      <c r="D79" s="68"/>
      <c r="E79" s="69"/>
      <c r="F79" s="70"/>
      <c r="G79" s="66"/>
    </row>
    <row r="80" spans="2:7" ht="12.75" customHeight="1">
      <c r="B80" s="65"/>
      <c r="C80" s="66"/>
      <c r="D80" s="68"/>
      <c r="E80" s="69"/>
      <c r="F80" s="70"/>
      <c r="G80" s="66"/>
    </row>
    <row r="81" spans="2:7" ht="12.75">
      <c r="B81" s="65"/>
      <c r="C81" s="66"/>
      <c r="D81" s="68"/>
      <c r="E81" s="69"/>
      <c r="F81" s="70"/>
      <c r="G81" s="66"/>
    </row>
    <row r="82" spans="2:7" ht="12.75" customHeight="1">
      <c r="B82" s="65"/>
      <c r="C82" s="66"/>
      <c r="D82" s="68"/>
      <c r="E82" s="69"/>
      <c r="F82" s="70"/>
      <c r="G82" s="66"/>
    </row>
    <row r="83" spans="2:12" ht="12.75">
      <c r="B83" s="65"/>
      <c r="C83" s="66"/>
      <c r="D83" s="68"/>
      <c r="E83" s="69"/>
      <c r="F83" s="70"/>
      <c r="G83" s="66"/>
      <c r="K83" s="1"/>
      <c r="L83" s="1"/>
    </row>
    <row r="84" spans="2:7" ht="12.75" customHeight="1">
      <c r="B84" s="65"/>
      <c r="C84" s="66"/>
      <c r="D84" s="68"/>
      <c r="E84" s="69"/>
      <c r="F84" s="70"/>
      <c r="G84" s="66"/>
    </row>
    <row r="85" spans="2:7" ht="12.75">
      <c r="B85" s="65"/>
      <c r="C85" s="66"/>
      <c r="D85" s="68"/>
      <c r="E85" s="69"/>
      <c r="F85" s="70"/>
      <c r="G85" s="66"/>
    </row>
    <row r="88" ht="15.75">
      <c r="H88" s="8"/>
    </row>
    <row r="89" ht="12.75">
      <c r="H89" s="9"/>
    </row>
    <row r="90" ht="12.75">
      <c r="H90" s="9"/>
    </row>
    <row r="93" ht="12.75">
      <c r="J93" s="1"/>
    </row>
  </sheetData>
  <sheetProtection/>
  <mergeCells count="436">
    <mergeCell ref="H71:H72"/>
    <mergeCell ref="H63:H64"/>
    <mergeCell ref="H65:H66"/>
    <mergeCell ref="H67:H68"/>
    <mergeCell ref="H69:H70"/>
    <mergeCell ref="M41:M42"/>
    <mergeCell ref="N41:N42"/>
    <mergeCell ref="M43:M44"/>
    <mergeCell ref="N43:N44"/>
    <mergeCell ref="M5:M6"/>
    <mergeCell ref="N5:N6"/>
    <mergeCell ref="M39:M40"/>
    <mergeCell ref="N39:N40"/>
    <mergeCell ref="I43:I44"/>
    <mergeCell ref="J43:J44"/>
    <mergeCell ref="K43:K44"/>
    <mergeCell ref="L43:L44"/>
    <mergeCell ref="I39:I40"/>
    <mergeCell ref="J39:J40"/>
    <mergeCell ref="K39:K40"/>
    <mergeCell ref="L39:L40"/>
    <mergeCell ref="I41:I42"/>
    <mergeCell ref="J41:J42"/>
    <mergeCell ref="K41:K42"/>
    <mergeCell ref="L41:L42"/>
    <mergeCell ref="I35:I36"/>
    <mergeCell ref="J35:J36"/>
    <mergeCell ref="I37:I38"/>
    <mergeCell ref="J37:J38"/>
    <mergeCell ref="K37:K38"/>
    <mergeCell ref="L37:L38"/>
    <mergeCell ref="K35:K36"/>
    <mergeCell ref="L35:L36"/>
    <mergeCell ref="M30:M31"/>
    <mergeCell ref="N30:N31"/>
    <mergeCell ref="M33:M34"/>
    <mergeCell ref="N33:N34"/>
    <mergeCell ref="M37:M38"/>
    <mergeCell ref="N37:N38"/>
    <mergeCell ref="I30:I31"/>
    <mergeCell ref="J30:J31"/>
    <mergeCell ref="K30:K31"/>
    <mergeCell ref="L30:L31"/>
    <mergeCell ref="M35:M36"/>
    <mergeCell ref="N35:N36"/>
    <mergeCell ref="I33:I34"/>
    <mergeCell ref="J33:J34"/>
    <mergeCell ref="K33:K34"/>
    <mergeCell ref="L33:L34"/>
    <mergeCell ref="I26:I27"/>
    <mergeCell ref="J26:J27"/>
    <mergeCell ref="I28:I29"/>
    <mergeCell ref="J28:J29"/>
    <mergeCell ref="K28:K29"/>
    <mergeCell ref="L28:L29"/>
    <mergeCell ref="K26:K27"/>
    <mergeCell ref="L26:L27"/>
    <mergeCell ref="M22:M23"/>
    <mergeCell ref="N22:N23"/>
    <mergeCell ref="M24:M25"/>
    <mergeCell ref="N24:N25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I20:I21"/>
    <mergeCell ref="J20:J21"/>
    <mergeCell ref="K20:K21"/>
    <mergeCell ref="L20:L21"/>
    <mergeCell ref="K13:K14"/>
    <mergeCell ref="L13:L14"/>
    <mergeCell ref="K24:K25"/>
    <mergeCell ref="L24:L25"/>
    <mergeCell ref="K15:K16"/>
    <mergeCell ref="L15:L16"/>
    <mergeCell ref="K17:K18"/>
    <mergeCell ref="L17:L18"/>
    <mergeCell ref="M13:M14"/>
    <mergeCell ref="N13:N14"/>
    <mergeCell ref="M15:M16"/>
    <mergeCell ref="N15:N16"/>
    <mergeCell ref="M20:M21"/>
    <mergeCell ref="N20:N21"/>
    <mergeCell ref="M17:M18"/>
    <mergeCell ref="N17:N18"/>
    <mergeCell ref="I17:I18"/>
    <mergeCell ref="J17:J18"/>
    <mergeCell ref="I9:I10"/>
    <mergeCell ref="J9:J10"/>
    <mergeCell ref="I13:I14"/>
    <mergeCell ref="J13:J14"/>
    <mergeCell ref="I11:I12"/>
    <mergeCell ref="J11:J12"/>
    <mergeCell ref="I15:I16"/>
    <mergeCell ref="J15:J16"/>
    <mergeCell ref="K11:K12"/>
    <mergeCell ref="L11:L12"/>
    <mergeCell ref="M11:M12"/>
    <mergeCell ref="N11:N12"/>
    <mergeCell ref="H7:H8"/>
    <mergeCell ref="M9:M10"/>
    <mergeCell ref="N9:N10"/>
    <mergeCell ref="M7:M8"/>
    <mergeCell ref="N7:N8"/>
    <mergeCell ref="K9:K10"/>
    <mergeCell ref="L9:L10"/>
    <mergeCell ref="K7:K8"/>
    <mergeCell ref="L7:L8"/>
    <mergeCell ref="I7:I8"/>
    <mergeCell ref="J7:J8"/>
    <mergeCell ref="I5:I6"/>
    <mergeCell ref="J5:J6"/>
    <mergeCell ref="K5:K6"/>
    <mergeCell ref="L5:L6"/>
    <mergeCell ref="G71:G72"/>
    <mergeCell ref="B61:B62"/>
    <mergeCell ref="B63:B64"/>
    <mergeCell ref="B65:B66"/>
    <mergeCell ref="B67:B68"/>
    <mergeCell ref="B69:B70"/>
    <mergeCell ref="B71:B72"/>
    <mergeCell ref="C71:C72"/>
    <mergeCell ref="E71:E72"/>
    <mergeCell ref="G69:G70"/>
    <mergeCell ref="C67:C68"/>
    <mergeCell ref="D67:D68"/>
    <mergeCell ref="E67:E68"/>
    <mergeCell ref="F67:F68"/>
    <mergeCell ref="G67:G68"/>
    <mergeCell ref="E63:E64"/>
    <mergeCell ref="F71:F72"/>
    <mergeCell ref="C69:C70"/>
    <mergeCell ref="D69:D70"/>
    <mergeCell ref="E69:E70"/>
    <mergeCell ref="F69:F70"/>
    <mergeCell ref="C65:C66"/>
    <mergeCell ref="D65:D66"/>
    <mergeCell ref="E65:E66"/>
    <mergeCell ref="D71:D72"/>
    <mergeCell ref="G84:G85"/>
    <mergeCell ref="C61:C62"/>
    <mergeCell ref="C63:C64"/>
    <mergeCell ref="E61:E62"/>
    <mergeCell ref="F61:F62"/>
    <mergeCell ref="F63:F64"/>
    <mergeCell ref="F65:F66"/>
    <mergeCell ref="G61:G62"/>
    <mergeCell ref="G63:G64"/>
    <mergeCell ref="G65:G66"/>
    <mergeCell ref="B54:B55"/>
    <mergeCell ref="F58:F59"/>
    <mergeCell ref="D58:D59"/>
    <mergeCell ref="B84:B85"/>
    <mergeCell ref="C84:C85"/>
    <mergeCell ref="D84:D85"/>
    <mergeCell ref="E84:E85"/>
    <mergeCell ref="F84:F85"/>
    <mergeCell ref="E58:E59"/>
    <mergeCell ref="D63:D64"/>
    <mergeCell ref="B56:B57"/>
    <mergeCell ref="C56:C57"/>
    <mergeCell ref="D56:D57"/>
    <mergeCell ref="E56:E57"/>
    <mergeCell ref="J58:J59"/>
    <mergeCell ref="K58:K59"/>
    <mergeCell ref="D61:D62"/>
    <mergeCell ref="G54:G55"/>
    <mergeCell ref="F56:F57"/>
    <mergeCell ref="G56:G57"/>
    <mergeCell ref="G58:G59"/>
    <mergeCell ref="I56:I57"/>
    <mergeCell ref="H61:H62"/>
    <mergeCell ref="B58:B59"/>
    <mergeCell ref="C58:C59"/>
    <mergeCell ref="G50:G51"/>
    <mergeCell ref="B52:B53"/>
    <mergeCell ref="C52:C53"/>
    <mergeCell ref="D52:D53"/>
    <mergeCell ref="E52:E53"/>
    <mergeCell ref="F52:F53"/>
    <mergeCell ref="G52:G53"/>
    <mergeCell ref="B50:B51"/>
    <mergeCell ref="E50:E51"/>
    <mergeCell ref="F50:F51"/>
    <mergeCell ref="C54:C55"/>
    <mergeCell ref="D54:D55"/>
    <mergeCell ref="E54:E55"/>
    <mergeCell ref="F54:F55"/>
    <mergeCell ref="C50:C51"/>
    <mergeCell ref="D50:D51"/>
    <mergeCell ref="L58:L59"/>
    <mergeCell ref="M58:M59"/>
    <mergeCell ref="N58:N59"/>
    <mergeCell ref="B48:B49"/>
    <mergeCell ref="C48:C49"/>
    <mergeCell ref="D48:D49"/>
    <mergeCell ref="E48:E49"/>
    <mergeCell ref="F48:F49"/>
    <mergeCell ref="G48:G49"/>
    <mergeCell ref="I58:I59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6:N57"/>
    <mergeCell ref="I54:I55"/>
    <mergeCell ref="J54:J55"/>
    <mergeCell ref="K54:K55"/>
    <mergeCell ref="J56:J57"/>
    <mergeCell ref="K56:K57"/>
    <mergeCell ref="L56:L57"/>
    <mergeCell ref="M56:M57"/>
    <mergeCell ref="N52:N53"/>
    <mergeCell ref="I50:I51"/>
    <mergeCell ref="J50:J51"/>
    <mergeCell ref="K50:K51"/>
    <mergeCell ref="J52:J53"/>
    <mergeCell ref="K52:K53"/>
    <mergeCell ref="L52:L53"/>
    <mergeCell ref="M52:M53"/>
    <mergeCell ref="F82:F83"/>
    <mergeCell ref="G82:G83"/>
    <mergeCell ref="F74:F75"/>
    <mergeCell ref="G74:G75"/>
    <mergeCell ref="F76:F77"/>
    <mergeCell ref="G76:G77"/>
    <mergeCell ref="G80:G81"/>
    <mergeCell ref="N48:N49"/>
    <mergeCell ref="B82:B83"/>
    <mergeCell ref="C82:C83"/>
    <mergeCell ref="D82:D83"/>
    <mergeCell ref="E78:E79"/>
    <mergeCell ref="F78:F79"/>
    <mergeCell ref="G78:G79"/>
    <mergeCell ref="B80:B81"/>
    <mergeCell ref="I48:I49"/>
    <mergeCell ref="E82:E83"/>
    <mergeCell ref="C80:C81"/>
    <mergeCell ref="D80:D81"/>
    <mergeCell ref="E80:E81"/>
    <mergeCell ref="F80:F81"/>
    <mergeCell ref="L48:L49"/>
    <mergeCell ref="M48:M49"/>
    <mergeCell ref="J48:J49"/>
    <mergeCell ref="K48:K49"/>
    <mergeCell ref="E74:E75"/>
    <mergeCell ref="B76:B77"/>
    <mergeCell ref="C76:C77"/>
    <mergeCell ref="D76:D77"/>
    <mergeCell ref="E76:E77"/>
    <mergeCell ref="B74:B75"/>
    <mergeCell ref="C74:C75"/>
    <mergeCell ref="D74:D75"/>
    <mergeCell ref="B78:B79"/>
    <mergeCell ref="C78:C79"/>
    <mergeCell ref="D78:D79"/>
    <mergeCell ref="G41:G42"/>
    <mergeCell ref="F43:F44"/>
    <mergeCell ref="G43:G44"/>
    <mergeCell ref="B43:B44"/>
    <mergeCell ref="C43:C44"/>
    <mergeCell ref="D43:D44"/>
    <mergeCell ref="E43:E44"/>
    <mergeCell ref="E37:E38"/>
    <mergeCell ref="D37:D38"/>
    <mergeCell ref="E41:E42"/>
    <mergeCell ref="F41:F42"/>
    <mergeCell ref="C37:C38"/>
    <mergeCell ref="B41:B42"/>
    <mergeCell ref="C41:C42"/>
    <mergeCell ref="D41:D42"/>
    <mergeCell ref="B33:B34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D35:D36"/>
    <mergeCell ref="E35:E36"/>
    <mergeCell ref="F35:F36"/>
    <mergeCell ref="G35:G36"/>
    <mergeCell ref="F30:F31"/>
    <mergeCell ref="G30:G31"/>
    <mergeCell ref="E33:E34"/>
    <mergeCell ref="F33:F34"/>
    <mergeCell ref="G33:G34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B30:B31"/>
    <mergeCell ref="C30:C31"/>
    <mergeCell ref="D30:D31"/>
    <mergeCell ref="E30:E31"/>
    <mergeCell ref="C24:C25"/>
    <mergeCell ref="G20:G21"/>
    <mergeCell ref="B22:B23"/>
    <mergeCell ref="C22:C23"/>
    <mergeCell ref="D22:D23"/>
    <mergeCell ref="E22:E23"/>
    <mergeCell ref="F22:F23"/>
    <mergeCell ref="G22:G23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E7:E8"/>
    <mergeCell ref="F7:F8"/>
    <mergeCell ref="B5:B6"/>
    <mergeCell ref="C5:C6"/>
    <mergeCell ref="D5:D6"/>
    <mergeCell ref="E15:E16"/>
    <mergeCell ref="A1:N1"/>
    <mergeCell ref="B9:B10"/>
    <mergeCell ref="E5:E6"/>
    <mergeCell ref="F5:F6"/>
    <mergeCell ref="G5:G6"/>
    <mergeCell ref="B7:B8"/>
    <mergeCell ref="C7:C8"/>
    <mergeCell ref="A7:A8"/>
    <mergeCell ref="D7:D8"/>
    <mergeCell ref="A11:A12"/>
    <mergeCell ref="A13:A14"/>
    <mergeCell ref="A15:A16"/>
    <mergeCell ref="D15:D16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H33:H34"/>
    <mergeCell ref="H35:H36"/>
    <mergeCell ref="H37:H38"/>
    <mergeCell ref="H39:H40"/>
    <mergeCell ref="A52:A53"/>
    <mergeCell ref="A54:A55"/>
    <mergeCell ref="A41:A42"/>
    <mergeCell ref="A43:A44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69:A70"/>
    <mergeCell ref="A71:A72"/>
    <mergeCell ref="A61:A62"/>
    <mergeCell ref="A63:A64"/>
    <mergeCell ref="A65:A66"/>
    <mergeCell ref="A67:A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2012-04-29T12:46:23Z</cp:lastPrinted>
  <dcterms:created xsi:type="dcterms:W3CDTF">1996-10-08T23:32:33Z</dcterms:created>
  <dcterms:modified xsi:type="dcterms:W3CDTF">2012-04-29T12:52:17Z</dcterms:modified>
  <cp:category/>
  <cp:version/>
  <cp:contentType/>
  <cp:contentStatus/>
</cp:coreProperties>
</file>