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476" windowWidth="9645" windowHeight="7245" activeTab="0"/>
  </bookViews>
  <sheets>
    <sheet name="личные" sheetId="1" r:id="rId1"/>
    <sheet name="командные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<sst xmlns="http://schemas.openxmlformats.org/spreadsheetml/2006/main" count="16" uniqueCount="11">
  <si>
    <t>Total results</t>
  </si>
  <si>
    <t>Total results                                                                                                      /Command superiority/</t>
  </si>
  <si>
    <t>M</t>
  </si>
  <si>
    <t>&gt;80</t>
  </si>
  <si>
    <t>&gt;100</t>
  </si>
  <si>
    <t>W</t>
  </si>
  <si>
    <t>Country/team</t>
  </si>
  <si>
    <t>Quantity of the typed points</t>
  </si>
  <si>
    <t>F</t>
  </si>
  <si>
    <t>COM</t>
  </si>
  <si>
    <t>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</si>
</sst>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indexed="9"/>
      <name val="Arial"/>
      <family val="2"/>
    </font>
    <font>
      <i/>
      <sz val="12"/>
      <name val="Arial"/>
      <family val="2"/>
    </font>
    <font>
      <sz val="14"/>
      <color indexed="18"/>
      <name val="Arial Cyr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4"/>
      <name val="Arial Narrow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42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0" fillId="0" borderId="0" xfId="42" applyNumberFormat="1" applyFont="1" applyFill="1" applyBorder="1" applyAlignment="1" applyProtection="1">
      <alignment/>
      <protection/>
    </xf>
    <xf numFmtId="0" fontId="2" fillId="0" borderId="0" xfId="42" applyFont="1" applyBorder="1" applyAlignment="1" applyProtection="1">
      <alignment/>
      <protection/>
    </xf>
    <xf numFmtId="0" fontId="3" fillId="0" borderId="0" xfId="0" applyFont="1" applyAlignment="1">
      <alignment/>
    </xf>
    <xf numFmtId="0" fontId="8" fillId="0" borderId="0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42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42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9" fillId="0" borderId="0" xfId="42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textRotation="90" wrapText="1"/>
    </xf>
    <xf numFmtId="0" fontId="0" fillId="0" borderId="0" xfId="0" applyFont="1" applyAlignment="1">
      <alignment/>
    </xf>
    <xf numFmtId="0" fontId="8" fillId="0" borderId="0" xfId="42" applyNumberFormat="1" applyFont="1" applyFill="1" applyBorder="1" applyAlignment="1" applyProtection="1">
      <alignment vertical="center" wrapText="1"/>
      <protection/>
    </xf>
    <xf numFmtId="16" fontId="0" fillId="0" borderId="0" xfId="42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15" fillId="0" borderId="0" xfId="42" applyFont="1" applyAlignment="1" applyProtection="1">
      <alignment horizontal="left" vertical="center"/>
      <protection/>
    </xf>
    <xf numFmtId="0" fontId="9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  <xf numFmtId="0" fontId="18" fillId="36" borderId="16" xfId="42" applyNumberFormat="1" applyFont="1" applyFill="1" applyBorder="1" applyAlignment="1" applyProtection="1">
      <alignment horizontal="center" vertical="center" wrapText="1"/>
      <protection/>
    </xf>
    <xf numFmtId="0" fontId="18" fillId="36" borderId="17" xfId="42" applyNumberFormat="1" applyFont="1" applyFill="1" applyBorder="1" applyAlignment="1" applyProtection="1">
      <alignment horizontal="center" vertical="center" wrapText="1"/>
      <protection/>
    </xf>
    <xf numFmtId="0" fontId="18" fillId="36" borderId="18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14" fillId="0" borderId="12" xfId="0" applyFont="1" applyFill="1" applyBorder="1" applyAlignment="1">
      <alignment horizontal="left" vertical="center" wrapText="1"/>
    </xf>
    <xf numFmtId="0" fontId="16" fillId="37" borderId="21" xfId="0" applyFont="1" applyFill="1" applyBorder="1" applyAlignment="1">
      <alignment horizontal="center" vertical="center"/>
    </xf>
    <xf numFmtId="0" fontId="16" fillId="37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6" fillId="38" borderId="16" xfId="0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center" vertical="center" wrapText="1"/>
    </xf>
    <xf numFmtId="0" fontId="22" fillId="36" borderId="17" xfId="0" applyFont="1" applyFill="1" applyBorder="1" applyAlignment="1">
      <alignment horizontal="center" vertical="center" wrapText="1"/>
    </xf>
    <xf numFmtId="0" fontId="22" fillId="36" borderId="18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" fillId="36" borderId="21" xfId="42" applyNumberFormat="1" applyFont="1" applyFill="1" applyBorder="1" applyAlignment="1" applyProtection="1">
      <alignment horizontal="center" vertical="center" wrapText="1"/>
      <protection/>
    </xf>
    <xf numFmtId="0" fontId="8" fillId="36" borderId="27" xfId="42" applyNumberFormat="1" applyFont="1" applyFill="1" applyBorder="1" applyAlignment="1" applyProtection="1">
      <alignment horizontal="center" vertical="center" wrapText="1"/>
      <protection/>
    </xf>
    <xf numFmtId="0" fontId="8" fillId="36" borderId="22" xfId="42" applyNumberFormat="1" applyFont="1" applyFill="1" applyBorder="1" applyAlignment="1" applyProtection="1">
      <alignment horizontal="center" vertical="center" wrapText="1"/>
      <protection/>
    </xf>
    <xf numFmtId="0" fontId="23" fillId="36" borderId="17" xfId="0" applyFont="1" applyFill="1" applyBorder="1" applyAlignment="1">
      <alignment horizontal="center" vertical="center" wrapText="1"/>
    </xf>
    <xf numFmtId="0" fontId="23" fillId="36" borderId="18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12</xdr:col>
      <xdr:colOff>180975</xdr:colOff>
      <xdr:row>1</xdr:row>
      <xdr:rowOff>95250</xdr:rowOff>
    </xdr:to>
    <xdr:pic>
      <xdr:nvPicPr>
        <xdr:cNvPr id="1" name="Picture 9" descr="shapka2012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6505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54</xdr:row>
      <xdr:rowOff>0</xdr:rowOff>
    </xdr:from>
    <xdr:to>
      <xdr:col>12</xdr:col>
      <xdr:colOff>180975</xdr:colOff>
      <xdr:row>55</xdr:row>
      <xdr:rowOff>95250</xdr:rowOff>
    </xdr:to>
    <xdr:pic>
      <xdr:nvPicPr>
        <xdr:cNvPr id="2" name="Picture 10" descr="shapka2012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944225"/>
          <a:ext cx="6505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4</xdr:col>
      <xdr:colOff>876300</xdr:colOff>
      <xdr:row>0</xdr:row>
      <xdr:rowOff>733425</xdr:rowOff>
    </xdr:to>
    <xdr:pic>
      <xdr:nvPicPr>
        <xdr:cNvPr id="1" name="Picture 5" descr="shapka2012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445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86;&#1090;&#1095;&#1077;&#1090;\&#1050;&#1086;&#1084;%20&#1087;&#1077;&#1088;&#1074;&#1077;&#1085;&#1089;&#1090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</v>
          </cell>
          <cell r="E7" t="str">
            <v>KHAMMERSHMIDT Artur</v>
          </cell>
          <cell r="F7">
            <v>1988</v>
          </cell>
          <cell r="G7" t="str">
            <v>GER</v>
          </cell>
        </row>
        <row r="9">
          <cell r="B9">
            <v>2</v>
          </cell>
          <cell r="E9" t="str">
            <v>HATİPOGLU Ersen             </v>
          </cell>
          <cell r="F9">
            <v>1989</v>
          </cell>
          <cell r="G9" t="str">
            <v>TUR</v>
          </cell>
        </row>
        <row r="11">
          <cell r="B11">
            <v>4</v>
          </cell>
          <cell r="E11" t="str">
            <v>TIGHINEANU Valeriu</v>
          </cell>
          <cell r="F11">
            <v>1988</v>
          </cell>
          <cell r="G11" t="str">
            <v>ROU</v>
          </cell>
        </row>
        <row r="13">
          <cell r="B13">
            <v>5</v>
          </cell>
          <cell r="E13" t="str">
            <v>KARAMAN Mehmet  Oguzhan         </v>
          </cell>
          <cell r="F13">
            <v>1991</v>
          </cell>
          <cell r="G13" t="str">
            <v>TUR</v>
          </cell>
        </row>
        <row r="15">
          <cell r="B15">
            <v>6</v>
          </cell>
          <cell r="E15" t="str">
            <v>KOVACH Roman</v>
          </cell>
          <cell r="F15">
            <v>1976</v>
          </cell>
          <cell r="G15" t="str">
            <v>SVK</v>
          </cell>
        </row>
        <row r="17">
          <cell r="B17">
            <v>7</v>
          </cell>
          <cell r="E17" t="str">
            <v>BELIKOV Arman</v>
          </cell>
          <cell r="G17" t="str">
            <v>ISR</v>
          </cell>
        </row>
        <row r="19">
          <cell r="B19">
            <v>8</v>
          </cell>
          <cell r="E19" t="str">
            <v>MAMMADOV  Huseyn </v>
          </cell>
          <cell r="F19">
            <v>1977</v>
          </cell>
          <cell r="G19" t="str">
            <v>AUT</v>
          </cell>
        </row>
        <row r="21">
          <cell r="B21">
            <v>9</v>
          </cell>
          <cell r="E21" t="str">
            <v>DOGAN Huseyn            </v>
          </cell>
          <cell r="F21">
            <v>1979</v>
          </cell>
          <cell r="G21" t="str">
            <v>TUR</v>
          </cell>
        </row>
        <row r="23">
          <cell r="B23">
            <v>121</v>
          </cell>
          <cell r="E23" t="str">
            <v>ALI TANER  Thomus</v>
          </cell>
          <cell r="F23">
            <v>1987</v>
          </cell>
          <cell r="G23" t="str">
            <v>SUI</v>
          </cell>
        </row>
        <row r="25">
          <cell r="B25">
            <v>3</v>
          </cell>
          <cell r="E25" t="str">
            <v>VARDANYAN Vachik</v>
          </cell>
          <cell r="F25">
            <v>1983</v>
          </cell>
          <cell r="G25" t="str">
            <v>ARM</v>
          </cell>
        </row>
        <row r="27">
          <cell r="B27">
            <v>207</v>
          </cell>
          <cell r="E27" t="str">
            <v>NASIBYAN Mavrik</v>
          </cell>
          <cell r="F27">
            <v>1987</v>
          </cell>
          <cell r="G27" t="str">
            <v>ARM</v>
          </cell>
        </row>
        <row r="29">
          <cell r="B29">
            <v>211</v>
          </cell>
          <cell r="E29" t="str">
            <v>STAVRIOIS Christinos</v>
          </cell>
          <cell r="F29">
            <v>1984</v>
          </cell>
          <cell r="G29" t="str">
            <v>CYP</v>
          </cell>
        </row>
        <row r="31">
          <cell r="B31">
            <v>217</v>
          </cell>
          <cell r="E31" t="str">
            <v>RICHARDSON
Thomas</v>
          </cell>
          <cell r="F31">
            <v>1992</v>
          </cell>
          <cell r="G31" t="str">
            <v>GBR</v>
          </cell>
        </row>
        <row r="33">
          <cell r="B33">
            <v>10</v>
          </cell>
          <cell r="E33" t="str">
            <v>SMOLDAREV Denis</v>
          </cell>
          <cell r="F33">
            <v>1990</v>
          </cell>
          <cell r="G33" t="str">
            <v>EST</v>
          </cell>
        </row>
        <row r="35">
          <cell r="B35">
            <v>11</v>
          </cell>
          <cell r="E35" t="str">
            <v>GAEL Grégory </v>
          </cell>
          <cell r="F35">
            <v>1984</v>
          </cell>
          <cell r="G35" t="str">
            <v>FRA</v>
          </cell>
        </row>
        <row r="37">
          <cell r="B37">
            <v>12</v>
          </cell>
          <cell r="E37" t="str">
            <v>SIDELNIKOV Kirill</v>
          </cell>
          <cell r="F37">
            <v>1988</v>
          </cell>
          <cell r="G37" t="str">
            <v>RUS</v>
          </cell>
        </row>
        <row r="39">
          <cell r="B39">
            <v>13</v>
          </cell>
          <cell r="E39" t="str">
            <v>URBLIK David</v>
          </cell>
          <cell r="G39" t="str">
            <v>SVK</v>
          </cell>
        </row>
        <row r="41">
          <cell r="B41">
            <v>14</v>
          </cell>
          <cell r="E41" t="str">
            <v>KUZMENKO Grygorii</v>
          </cell>
          <cell r="F41">
            <v>1985</v>
          </cell>
          <cell r="G41" t="str">
            <v>UKR</v>
          </cell>
        </row>
        <row r="43">
          <cell r="B43">
            <v>15</v>
          </cell>
          <cell r="E43" t="str">
            <v>MARINKOV Martin </v>
          </cell>
          <cell r="F43">
            <v>1990</v>
          </cell>
          <cell r="G43" t="str">
            <v>BUL</v>
          </cell>
        </row>
        <row r="45">
          <cell r="B45">
            <v>16</v>
          </cell>
          <cell r="C45">
            <v>3</v>
          </cell>
          <cell r="D45">
            <v>1</v>
          </cell>
          <cell r="E45" t="str">
            <v>HERAN David</v>
          </cell>
          <cell r="F45">
            <v>1978</v>
          </cell>
          <cell r="G45" t="str">
            <v>FRA</v>
          </cell>
        </row>
        <row r="47">
          <cell r="B47">
            <v>17</v>
          </cell>
          <cell r="C47">
            <v>5</v>
          </cell>
          <cell r="D47">
            <v>2</v>
          </cell>
          <cell r="E47" t="str">
            <v>TOIOLA Tuure</v>
          </cell>
          <cell r="F47">
            <v>1976</v>
          </cell>
          <cell r="G47" t="str">
            <v>FIN</v>
          </cell>
        </row>
        <row r="49">
          <cell r="B49">
            <v>18</v>
          </cell>
          <cell r="C49">
            <v>7</v>
          </cell>
          <cell r="D49">
            <v>3</v>
          </cell>
          <cell r="E49" t="str">
            <v>ILIEV Ivan  </v>
          </cell>
          <cell r="F49">
            <v>1985</v>
          </cell>
          <cell r="G49" t="str">
            <v>BUL</v>
          </cell>
        </row>
        <row r="51">
          <cell r="B51">
            <v>19</v>
          </cell>
          <cell r="C51">
            <v>13</v>
          </cell>
          <cell r="D51">
            <v>4</v>
          </cell>
          <cell r="E51" t="str">
            <v>LIS Rostik</v>
          </cell>
          <cell r="F51">
            <v>1984</v>
          </cell>
          <cell r="G51" t="str">
            <v>ISR</v>
          </cell>
        </row>
        <row r="53">
          <cell r="B53">
            <v>20</v>
          </cell>
          <cell r="C53">
            <v>20</v>
          </cell>
          <cell r="D53">
            <v>5</v>
          </cell>
          <cell r="E53" t="str">
            <v>METREVELI Nodar</v>
          </cell>
          <cell r="F53">
            <v>1987</v>
          </cell>
          <cell r="G53" t="str">
            <v>GEO</v>
          </cell>
        </row>
        <row r="55">
          <cell r="B55">
            <v>21</v>
          </cell>
          <cell r="C55">
            <v>24</v>
          </cell>
          <cell r="D55">
            <v>6</v>
          </cell>
          <cell r="E55" t="str">
            <v>ALIYEV Anar</v>
          </cell>
          <cell r="F55">
            <v>1983</v>
          </cell>
          <cell r="G55" t="str">
            <v>AZE</v>
          </cell>
        </row>
        <row r="57">
          <cell r="B57">
            <v>22</v>
          </cell>
          <cell r="C57">
            <v>26</v>
          </cell>
          <cell r="D57">
            <v>7</v>
          </cell>
          <cell r="E57" t="str">
            <v>LINARTAS  Zhilvinas</v>
          </cell>
          <cell r="F57">
            <v>1989</v>
          </cell>
          <cell r="G57" t="str">
            <v>LTU</v>
          </cell>
        </row>
        <row r="59">
          <cell r="B59">
            <v>23</v>
          </cell>
          <cell r="C59">
            <v>26</v>
          </cell>
          <cell r="D59">
            <v>8</v>
          </cell>
          <cell r="E59" t="str">
            <v>BALAN Denis</v>
          </cell>
          <cell r="F59">
            <v>1990</v>
          </cell>
          <cell r="G59" t="str">
            <v>MDA</v>
          </cell>
        </row>
        <row r="61">
          <cell r="B61">
            <v>24</v>
          </cell>
          <cell r="C61">
            <v>44</v>
          </cell>
          <cell r="D61">
            <v>9</v>
          </cell>
          <cell r="E61" t="str">
            <v>ILIADIS Moisis</v>
          </cell>
          <cell r="F61">
            <v>1984</v>
          </cell>
          <cell r="G61" t="str">
            <v>GRE</v>
          </cell>
        </row>
        <row r="63">
          <cell r="B63">
            <v>25</v>
          </cell>
          <cell r="C63">
            <v>47</v>
          </cell>
          <cell r="D63">
            <v>10</v>
          </cell>
          <cell r="E63" t="str">
            <v>VAKHAVIAK Aliaksandr</v>
          </cell>
          <cell r="F63">
            <v>1987</v>
          </cell>
          <cell r="G63" t="str">
            <v>BLR</v>
          </cell>
        </row>
        <row r="65">
          <cell r="B65">
            <v>26</v>
          </cell>
          <cell r="C65">
            <v>49</v>
          </cell>
          <cell r="D65">
            <v>11</v>
          </cell>
          <cell r="E65" t="str">
            <v>SHIRYAEV Maxim</v>
          </cell>
          <cell r="F65">
            <v>1988</v>
          </cell>
          <cell r="G65" t="str">
            <v>RUS</v>
          </cell>
        </row>
        <row r="67">
          <cell r="B67">
            <v>27</v>
          </cell>
          <cell r="C67">
            <v>53</v>
          </cell>
          <cell r="D67">
            <v>12</v>
          </cell>
          <cell r="E67" t="str">
            <v>VOLOVIK Kyrylo</v>
          </cell>
          <cell r="F67">
            <v>1979</v>
          </cell>
          <cell r="G67" t="str">
            <v>UKR</v>
          </cell>
        </row>
        <row r="69">
          <cell r="B69">
            <v>28</v>
          </cell>
          <cell r="E69" t="str">
            <v>BARYSIK Yuliya</v>
          </cell>
          <cell r="F69">
            <v>1984</v>
          </cell>
          <cell r="G69" t="str">
            <v>BLR</v>
          </cell>
        </row>
        <row r="71">
          <cell r="B71">
            <v>29</v>
          </cell>
          <cell r="E71" t="str">
            <v>BLANCO Lorena</v>
          </cell>
          <cell r="G71" t="str">
            <v>ESP</v>
          </cell>
        </row>
        <row r="73">
          <cell r="B73">
            <v>30</v>
          </cell>
          <cell r="E73" t="str">
            <v>PAKENYTĖ Santa</v>
          </cell>
          <cell r="F73">
            <v>1990</v>
          </cell>
          <cell r="G73" t="str">
            <v>LTU</v>
          </cell>
        </row>
        <row r="75">
          <cell r="B75">
            <v>31</v>
          </cell>
          <cell r="E75" t="str">
            <v>BALASHOVA Anna</v>
          </cell>
          <cell r="F75">
            <v>1983</v>
          </cell>
          <cell r="G75" t="str">
            <v>RUS</v>
          </cell>
        </row>
        <row r="77">
          <cell r="B77">
            <v>32</v>
          </cell>
          <cell r="E77" t="str">
            <v>COSTACHE Eugenia</v>
          </cell>
          <cell r="F77">
            <v>1983</v>
          </cell>
          <cell r="G77" t="str">
            <v>ROU</v>
          </cell>
        </row>
        <row r="79">
          <cell r="B79">
            <v>33</v>
          </cell>
          <cell r="C79">
            <v>6</v>
          </cell>
          <cell r="D79">
            <v>1</v>
          </cell>
          <cell r="E79" t="str">
            <v>TSATINYAN Artak</v>
          </cell>
          <cell r="F79">
            <v>1981</v>
          </cell>
          <cell r="G79" t="str">
            <v>ARM</v>
          </cell>
        </row>
        <row r="81">
          <cell r="B81">
            <v>34</v>
          </cell>
          <cell r="C81">
            <v>43</v>
          </cell>
          <cell r="D81">
            <v>2</v>
          </cell>
          <cell r="E81" t="str">
            <v>RASSOKHA Ihar</v>
          </cell>
          <cell r="F81">
            <v>1989</v>
          </cell>
          <cell r="G81" t="str">
            <v>BLR</v>
          </cell>
        </row>
        <row r="83">
          <cell r="B83">
            <v>35</v>
          </cell>
          <cell r="C83">
            <v>52</v>
          </cell>
          <cell r="D83">
            <v>3</v>
          </cell>
          <cell r="E83" t="str">
            <v>ZADERNOVSKYI Igor</v>
          </cell>
          <cell r="F83">
            <v>1987</v>
          </cell>
          <cell r="G83" t="str">
            <v>UKR</v>
          </cell>
        </row>
        <row r="85">
          <cell r="B85">
            <v>36</v>
          </cell>
          <cell r="C85">
            <v>61</v>
          </cell>
          <cell r="D85">
            <v>4</v>
          </cell>
          <cell r="E85" t="str">
            <v>GOLTSOV Denis </v>
          </cell>
          <cell r="F85" t="str">
            <v>1990</v>
          </cell>
          <cell r="G85" t="str">
            <v>RUS</v>
          </cell>
        </row>
        <row r="87">
          <cell r="B87">
            <v>37</v>
          </cell>
          <cell r="C87">
            <v>70</v>
          </cell>
          <cell r="D87">
            <v>5</v>
          </cell>
          <cell r="E87" t="str">
            <v>IVANOV Genko  </v>
          </cell>
          <cell r="F87">
            <v>1987</v>
          </cell>
          <cell r="G87" t="str">
            <v>BUL</v>
          </cell>
        </row>
        <row r="89">
          <cell r="B89">
            <v>38</v>
          </cell>
          <cell r="C89">
            <v>2</v>
          </cell>
          <cell r="D89">
            <v>1</v>
          </cell>
          <cell r="E89" t="str">
            <v>ARAKELYAN Hakob</v>
          </cell>
          <cell r="F89">
            <v>1981</v>
          </cell>
          <cell r="G89" t="str">
            <v>ARM</v>
          </cell>
        </row>
        <row r="91">
          <cell r="B91">
            <v>39</v>
          </cell>
          <cell r="C91">
            <v>10</v>
          </cell>
          <cell r="D91">
            <v>2</v>
          </cell>
          <cell r="E91" t="str">
            <v>MIKHAYLIN Vyacheslav</v>
          </cell>
          <cell r="F91">
            <v>1986</v>
          </cell>
          <cell r="G91" t="str">
            <v>RUS</v>
          </cell>
        </row>
        <row r="93">
          <cell r="B93">
            <v>40</v>
          </cell>
          <cell r="C93">
            <v>14</v>
          </cell>
          <cell r="D93">
            <v>3</v>
          </cell>
          <cell r="E93" t="str">
            <v>LAVIALE Yannick</v>
          </cell>
          <cell r="F93">
            <v>1980</v>
          </cell>
          <cell r="G93" t="str">
            <v>FRA</v>
          </cell>
        </row>
        <row r="95">
          <cell r="B95">
            <v>41</v>
          </cell>
          <cell r="C95">
            <v>24</v>
          </cell>
          <cell r="D95">
            <v>4</v>
          </cell>
          <cell r="E95" t="str">
            <v>RYTKO Yaroslav</v>
          </cell>
          <cell r="F95">
            <v>1985</v>
          </cell>
          <cell r="G95" t="str">
            <v>UKR</v>
          </cell>
        </row>
        <row r="97">
          <cell r="B97">
            <v>42</v>
          </cell>
          <cell r="C97">
            <v>26</v>
          </cell>
          <cell r="D97">
            <v>5</v>
          </cell>
          <cell r="E97" t="str">
            <v>KUZNIATSOU Vasili</v>
          </cell>
          <cell r="F97">
            <v>1988</v>
          </cell>
          <cell r="G97" t="str">
            <v>BLR</v>
          </cell>
        </row>
        <row r="99">
          <cell r="B99">
            <v>43</v>
          </cell>
          <cell r="C99">
            <v>30</v>
          </cell>
          <cell r="D99">
            <v>6</v>
          </cell>
          <cell r="E99" t="str">
            <v>RODRIGUEZ Cristian</v>
          </cell>
          <cell r="F99">
            <v>1992</v>
          </cell>
          <cell r="G99" t="str">
            <v>ESP</v>
          </cell>
        </row>
        <row r="101">
          <cell r="B101">
            <v>44</v>
          </cell>
          <cell r="C101">
            <v>31</v>
          </cell>
          <cell r="D101">
            <v>7</v>
          </cell>
          <cell r="E101" t="str">
            <v>ALAKBAROV Intigam</v>
          </cell>
          <cell r="F101">
            <v>1984</v>
          </cell>
          <cell r="G101" t="str">
            <v>AZE</v>
          </cell>
        </row>
        <row r="103">
          <cell r="B103">
            <v>45</v>
          </cell>
          <cell r="C103">
            <v>37</v>
          </cell>
          <cell r="D103">
            <v>8</v>
          </cell>
          <cell r="E103" t="str">
            <v>RESHKO Viktor</v>
          </cell>
          <cell r="F103">
            <v>1988</v>
          </cell>
          <cell r="G103" t="str">
            <v>LAT</v>
          </cell>
        </row>
        <row r="105">
          <cell r="B105">
            <v>46</v>
          </cell>
          <cell r="C105">
            <v>56</v>
          </cell>
          <cell r="D105">
            <v>9</v>
          </cell>
          <cell r="E105" t="str">
            <v>DEBRELIEV Miroslav  </v>
          </cell>
          <cell r="F105">
            <v>1991</v>
          </cell>
          <cell r="G105" t="str">
            <v>BUL</v>
          </cell>
        </row>
        <row r="107">
          <cell r="B107">
            <v>47</v>
          </cell>
          <cell r="C107">
            <v>62</v>
          </cell>
          <cell r="D107">
            <v>10</v>
          </cell>
          <cell r="E107" t="str">
            <v>PAVLIASHVILI Mirian</v>
          </cell>
          <cell r="F107">
            <v>1979</v>
          </cell>
          <cell r="G107" t="str">
            <v>GEO</v>
          </cell>
        </row>
        <row r="109">
          <cell r="B109">
            <v>48</v>
          </cell>
          <cell r="C109">
            <v>17</v>
          </cell>
          <cell r="D109">
            <v>1</v>
          </cell>
          <cell r="E109" t="str">
            <v>LEBREDONCHEL Coralie </v>
          </cell>
          <cell r="F109">
            <v>1990</v>
          </cell>
          <cell r="G109" t="str">
            <v>FRA</v>
          </cell>
        </row>
        <row r="111">
          <cell r="B111">
            <v>49</v>
          </cell>
          <cell r="C111">
            <v>26</v>
          </cell>
          <cell r="D111">
            <v>2</v>
          </cell>
          <cell r="E111" t="str">
            <v>FERNANDAZ Marta</v>
          </cell>
          <cell r="F111">
            <v>1990</v>
          </cell>
          <cell r="G111" t="str">
            <v>ESP</v>
          </cell>
        </row>
        <row r="113">
          <cell r="B113">
            <v>50</v>
          </cell>
          <cell r="C113">
            <v>28</v>
          </cell>
          <cell r="D113">
            <v>3</v>
          </cell>
          <cell r="E113" t="str">
            <v>RUBEL Polina</v>
          </cell>
          <cell r="F113" t="str">
            <v>1986 </v>
          </cell>
          <cell r="G113" t="str">
            <v>RUS</v>
          </cell>
        </row>
        <row r="115">
          <cell r="B115">
            <v>51</v>
          </cell>
          <cell r="C115">
            <v>35</v>
          </cell>
          <cell r="D115">
            <v>4</v>
          </cell>
          <cell r="E115" t="str">
            <v>STSIASHENKA Yulia</v>
          </cell>
          <cell r="F115">
            <v>1988</v>
          </cell>
          <cell r="G115" t="str">
            <v>BLR</v>
          </cell>
        </row>
        <row r="117">
          <cell r="B117">
            <v>52</v>
          </cell>
          <cell r="C117">
            <v>37</v>
          </cell>
          <cell r="D117">
            <v>5</v>
          </cell>
          <cell r="E117" t="str">
            <v>SARGSYAN Ruzanna</v>
          </cell>
          <cell r="F117">
            <v>1985</v>
          </cell>
          <cell r="G117" t="str">
            <v>ARM</v>
          </cell>
        </row>
        <row r="119">
          <cell r="B119">
            <v>53</v>
          </cell>
          <cell r="C119">
            <v>43</v>
          </cell>
          <cell r="D119">
            <v>6</v>
          </cell>
          <cell r="E119" t="str">
            <v>PASHCHUK Alina</v>
          </cell>
          <cell r="F119">
            <v>1989</v>
          </cell>
          <cell r="G119" t="str">
            <v>UKR</v>
          </cell>
        </row>
        <row r="121">
          <cell r="B121">
            <v>54</v>
          </cell>
          <cell r="C121">
            <v>50</v>
          </cell>
          <cell r="D121">
            <v>7</v>
          </cell>
          <cell r="E121" t="str">
            <v>KIRILOVA Gabriela  </v>
          </cell>
          <cell r="F121">
            <v>1974</v>
          </cell>
          <cell r="G121" t="str">
            <v>BUL</v>
          </cell>
        </row>
        <row r="123">
          <cell r="B123">
            <v>55</v>
          </cell>
          <cell r="E123" t="str">
            <v>KATKUS Gintautas</v>
          </cell>
          <cell r="F123">
            <v>1988</v>
          </cell>
          <cell r="G123" t="str">
            <v>LTU</v>
          </cell>
        </row>
        <row r="125">
          <cell r="B125">
            <v>56</v>
          </cell>
          <cell r="E125" t="str">
            <v>LUNGU Dmitriy</v>
          </cell>
          <cell r="F125">
            <v>1989</v>
          </cell>
          <cell r="G125" t="str">
            <v>MDA</v>
          </cell>
        </row>
        <row r="127">
          <cell r="B127">
            <v>57</v>
          </cell>
          <cell r="E127" t="str">
            <v>TAYPINOV Semen</v>
          </cell>
          <cell r="F127" t="str">
            <v>1990</v>
          </cell>
          <cell r="G127" t="str">
            <v>RUS</v>
          </cell>
        </row>
        <row r="129">
          <cell r="B129">
            <v>58</v>
          </cell>
          <cell r="E129" t="str">
            <v>CHONYI Sergii</v>
          </cell>
          <cell r="F129">
            <v>1988</v>
          </cell>
          <cell r="G129" t="str">
            <v>UKR</v>
          </cell>
        </row>
        <row r="131">
          <cell r="B131">
            <v>59</v>
          </cell>
          <cell r="E131" t="str">
            <v>MKHITARYAN Mkhitar</v>
          </cell>
          <cell r="F131">
            <v>1991</v>
          </cell>
          <cell r="G131" t="str">
            <v>ARM</v>
          </cell>
        </row>
        <row r="133">
          <cell r="B133">
            <v>60</v>
          </cell>
          <cell r="E133" t="str">
            <v>BALASANYAN Sose</v>
          </cell>
          <cell r="F133">
            <v>1995</v>
          </cell>
          <cell r="G133" t="str">
            <v>ARM</v>
          </cell>
        </row>
        <row r="135">
          <cell r="B135">
            <v>61</v>
          </cell>
          <cell r="E135" t="str">
            <v>ZHARSKAYA Maryna</v>
          </cell>
          <cell r="F135">
            <v>1983</v>
          </cell>
          <cell r="G135" t="str">
            <v>BLR</v>
          </cell>
        </row>
        <row r="137">
          <cell r="B137">
            <v>62</v>
          </cell>
          <cell r="E137" t="str">
            <v>PSARA Maria</v>
          </cell>
          <cell r="F137">
            <v>1992</v>
          </cell>
          <cell r="G137" t="str">
            <v>CYP</v>
          </cell>
        </row>
        <row r="139">
          <cell r="B139">
            <v>63</v>
          </cell>
          <cell r="E139" t="str">
            <v>LE COCGUEN Samantha </v>
          </cell>
          <cell r="F139">
            <v>1990</v>
          </cell>
          <cell r="G139" t="str">
            <v>FRA</v>
          </cell>
        </row>
        <row r="141">
          <cell r="B141">
            <v>64</v>
          </cell>
          <cell r="E141" t="str">
            <v>TASCU Gabriela</v>
          </cell>
          <cell r="F141">
            <v>1992</v>
          </cell>
          <cell r="G141" t="str">
            <v>ROU</v>
          </cell>
        </row>
        <row r="143">
          <cell r="B143">
            <v>65</v>
          </cell>
          <cell r="E143" t="str">
            <v>ALIEVA Diana</v>
          </cell>
          <cell r="F143" t="str">
            <v>1989</v>
          </cell>
          <cell r="G143" t="str">
            <v>RUS</v>
          </cell>
        </row>
        <row r="145">
          <cell r="B145">
            <v>66</v>
          </cell>
          <cell r="E145" t="str">
            <v>CHIIRICH  Mikhaela</v>
          </cell>
          <cell r="F145">
            <v>1987</v>
          </cell>
          <cell r="G145" t="str">
            <v>SLO</v>
          </cell>
        </row>
        <row r="147">
          <cell r="B147">
            <v>67</v>
          </cell>
          <cell r="E147" t="str">
            <v>0STAPIUK Mariia</v>
          </cell>
          <cell r="F147">
            <v>1991</v>
          </cell>
          <cell r="G147" t="str">
            <v>UKR</v>
          </cell>
        </row>
        <row r="149">
          <cell r="B149">
            <v>68</v>
          </cell>
          <cell r="E149" t="str">
            <v>VARBANOVA Magdalena  </v>
          </cell>
          <cell r="F149">
            <v>1993</v>
          </cell>
          <cell r="G149" t="str">
            <v>BUL</v>
          </cell>
        </row>
        <row r="151">
          <cell r="B151">
            <v>69</v>
          </cell>
          <cell r="C151">
            <v>4</v>
          </cell>
          <cell r="D151">
            <v>1</v>
          </cell>
          <cell r="E151" t="str">
            <v>JABBAROV Islam</v>
          </cell>
          <cell r="F151">
            <v>1990</v>
          </cell>
          <cell r="G151" t="str">
            <v>AZE</v>
          </cell>
        </row>
        <row r="153">
          <cell r="B153">
            <v>70</v>
          </cell>
          <cell r="C153">
            <v>6</v>
          </cell>
          <cell r="D153">
            <v>2</v>
          </cell>
          <cell r="E153" t="str">
            <v>BALAN Ivan</v>
          </cell>
          <cell r="F153">
            <v>1992</v>
          </cell>
          <cell r="G153" t="str">
            <v>MDA</v>
          </cell>
        </row>
        <row r="155">
          <cell r="B155">
            <v>71</v>
          </cell>
          <cell r="C155">
            <v>19</v>
          </cell>
          <cell r="D155">
            <v>3</v>
          </cell>
          <cell r="E155" t="str">
            <v>CARRIZO Angel</v>
          </cell>
          <cell r="F155">
            <v>1986</v>
          </cell>
          <cell r="G155" t="str">
            <v>ESP</v>
          </cell>
        </row>
        <row r="157">
          <cell r="B157">
            <v>72</v>
          </cell>
          <cell r="C157">
            <v>23</v>
          </cell>
          <cell r="D157">
            <v>4</v>
          </cell>
          <cell r="E157" t="str">
            <v>AKHMADOV Dzhambulat</v>
          </cell>
          <cell r="F157">
            <v>1990</v>
          </cell>
          <cell r="G157" t="str">
            <v>BLR</v>
          </cell>
        </row>
        <row r="159">
          <cell r="B159">
            <v>73</v>
          </cell>
          <cell r="C159">
            <v>29</v>
          </cell>
          <cell r="D159">
            <v>5</v>
          </cell>
          <cell r="E159" t="str">
            <v>KIRAKOSYAN Tigran</v>
          </cell>
          <cell r="F159">
            <v>1995</v>
          </cell>
          <cell r="G159" t="str">
            <v>ARM</v>
          </cell>
        </row>
        <row r="161">
          <cell r="B161">
            <v>74</v>
          </cell>
          <cell r="C161">
            <v>30</v>
          </cell>
          <cell r="D161">
            <v>6</v>
          </cell>
          <cell r="E161" t="str">
            <v>OLSHANSKYY Yevhen</v>
          </cell>
          <cell r="F161">
            <v>1986</v>
          </cell>
          <cell r="G161" t="str">
            <v>UKR</v>
          </cell>
        </row>
        <row r="163">
          <cell r="B163">
            <v>75</v>
          </cell>
          <cell r="C163">
            <v>47</v>
          </cell>
          <cell r="D163">
            <v>7</v>
          </cell>
          <cell r="E163" t="str">
            <v>CHIRGADZE Genadi</v>
          </cell>
          <cell r="F163">
            <v>1991</v>
          </cell>
          <cell r="G163" t="str">
            <v>GEO</v>
          </cell>
        </row>
        <row r="165">
          <cell r="B165">
            <v>76</v>
          </cell>
          <cell r="C165">
            <v>48</v>
          </cell>
          <cell r="D165">
            <v>8</v>
          </cell>
          <cell r="E165" t="str">
            <v>MONGUSH Albert</v>
          </cell>
          <cell r="F165">
            <v>1989</v>
          </cell>
          <cell r="G165" t="str">
            <v>RUS</v>
          </cell>
        </row>
        <row r="167">
          <cell r="B167">
            <v>77</v>
          </cell>
          <cell r="C167">
            <v>62</v>
          </cell>
          <cell r="D167">
            <v>9</v>
          </cell>
          <cell r="E167" t="str">
            <v>KATKUS Gintautas</v>
          </cell>
          <cell r="F167">
            <v>1988</v>
          </cell>
          <cell r="G167" t="str">
            <v>LTU</v>
          </cell>
        </row>
        <row r="169">
          <cell r="B169">
            <v>78</v>
          </cell>
          <cell r="E169" t="str">
            <v>ZALETSKAYA Hanna</v>
          </cell>
          <cell r="F169">
            <v>1987</v>
          </cell>
          <cell r="G169" t="str">
            <v>BLR</v>
          </cell>
        </row>
        <row r="171">
          <cell r="B171">
            <v>79</v>
          </cell>
          <cell r="E171" t="str">
            <v>MIKULIONYTĖ Ieva</v>
          </cell>
          <cell r="F171">
            <v>1991</v>
          </cell>
          <cell r="G171" t="str">
            <v>LTU</v>
          </cell>
        </row>
        <row r="173">
          <cell r="B173">
            <v>80</v>
          </cell>
          <cell r="E173" t="str">
            <v>BORSH Mikhaela</v>
          </cell>
          <cell r="F173">
            <v>1994</v>
          </cell>
          <cell r="G173" t="str">
            <v>MDA</v>
          </cell>
        </row>
        <row r="175">
          <cell r="B175">
            <v>81</v>
          </cell>
          <cell r="E175" t="str">
            <v>HONDIU Daniela</v>
          </cell>
          <cell r="F175">
            <v>1990</v>
          </cell>
          <cell r="G175" t="str">
            <v>ROU</v>
          </cell>
        </row>
        <row r="177">
          <cell r="B177">
            <v>82</v>
          </cell>
          <cell r="E177" t="str">
            <v>ZENCHENKO Tatiana</v>
          </cell>
          <cell r="F177" t="str">
            <v>1978</v>
          </cell>
          <cell r="G177" t="str">
            <v>RUS</v>
          </cell>
        </row>
        <row r="179">
          <cell r="B179">
            <v>83</v>
          </cell>
          <cell r="E179" t="str">
            <v>SAVCHUK Olesia</v>
          </cell>
          <cell r="F179">
            <v>1982</v>
          </cell>
          <cell r="G179" t="str">
            <v>UKR</v>
          </cell>
        </row>
        <row r="181">
          <cell r="B181">
            <v>84</v>
          </cell>
          <cell r="E181" t="str">
            <v>STEFANOVA Kalina  </v>
          </cell>
          <cell r="F181">
            <v>1989</v>
          </cell>
          <cell r="G181" t="str">
            <v>BUL</v>
          </cell>
        </row>
        <row r="183">
          <cell r="B183">
            <v>85</v>
          </cell>
          <cell r="C183">
            <v>3</v>
          </cell>
          <cell r="D183">
            <v>1</v>
          </cell>
          <cell r="E183" t="str">
            <v>MIRABYAN Harutyun</v>
          </cell>
          <cell r="F183">
            <v>1992</v>
          </cell>
          <cell r="G183" t="str">
            <v>ARM</v>
          </cell>
        </row>
        <row r="185">
          <cell r="B185">
            <v>86</v>
          </cell>
          <cell r="C185">
            <v>4</v>
          </cell>
          <cell r="D185">
            <v>2</v>
          </cell>
          <cell r="E185" t="str">
            <v>JAVADOV Kamran</v>
          </cell>
          <cell r="F185">
            <v>1992</v>
          </cell>
          <cell r="G185" t="str">
            <v>AZE</v>
          </cell>
        </row>
        <row r="187">
          <cell r="B187">
            <v>87</v>
          </cell>
          <cell r="C187">
            <v>33</v>
          </cell>
          <cell r="D187">
            <v>3</v>
          </cell>
          <cell r="E187" t="str">
            <v>MAGAMEDOV Kurban</v>
          </cell>
          <cell r="F187" t="str">
            <v>1991</v>
          </cell>
          <cell r="G187" t="str">
            <v>RUS</v>
          </cell>
        </row>
        <row r="189">
          <cell r="B189">
            <v>88</v>
          </cell>
          <cell r="C189">
            <v>54</v>
          </cell>
          <cell r="D189">
            <v>4</v>
          </cell>
          <cell r="E189" t="str">
            <v>GLUSHCHENKO Sergii</v>
          </cell>
          <cell r="F189">
            <v>1979</v>
          </cell>
          <cell r="G189" t="str">
            <v>UKR</v>
          </cell>
        </row>
        <row r="191">
          <cell r="B191">
            <v>89</v>
          </cell>
          <cell r="C191">
            <v>6</v>
          </cell>
          <cell r="D191">
            <v>1</v>
          </cell>
          <cell r="E191" t="str">
            <v>GASUMOV Islam</v>
          </cell>
          <cell r="F191">
            <v>1986</v>
          </cell>
          <cell r="G191" t="str">
            <v>AZE</v>
          </cell>
        </row>
        <row r="193">
          <cell r="B193">
            <v>90</v>
          </cell>
          <cell r="C193">
            <v>16</v>
          </cell>
          <cell r="D193">
            <v>2</v>
          </cell>
          <cell r="E193" t="str">
            <v>ILYTCHUK Mykhailo</v>
          </cell>
          <cell r="F193">
            <v>1990</v>
          </cell>
          <cell r="G193" t="str">
            <v>UKR</v>
          </cell>
        </row>
        <row r="195">
          <cell r="B195">
            <v>91</v>
          </cell>
          <cell r="C195">
            <v>29</v>
          </cell>
          <cell r="D195">
            <v>3</v>
          </cell>
          <cell r="E195" t="str">
            <v>MANOLE Alexey </v>
          </cell>
          <cell r="F195">
            <v>1990</v>
          </cell>
          <cell r="G195" t="str">
            <v>MDA</v>
          </cell>
        </row>
        <row r="197">
          <cell r="B197">
            <v>92</v>
          </cell>
          <cell r="C197">
            <v>30</v>
          </cell>
          <cell r="D197">
            <v>4</v>
          </cell>
          <cell r="E197" t="str">
            <v>VARDANYAN Vahan</v>
          </cell>
          <cell r="F197">
            <v>1985</v>
          </cell>
          <cell r="G197" t="str">
            <v>ARM</v>
          </cell>
        </row>
        <row r="199">
          <cell r="B199">
            <v>93</v>
          </cell>
          <cell r="C199">
            <v>31</v>
          </cell>
          <cell r="D199">
            <v>5</v>
          </cell>
          <cell r="E199" t="str">
            <v>ANISKEVICH Ivan</v>
          </cell>
          <cell r="F199">
            <v>1988</v>
          </cell>
          <cell r="G199" t="str">
            <v>BLR</v>
          </cell>
        </row>
        <row r="201">
          <cell r="B201">
            <v>94</v>
          </cell>
          <cell r="C201">
            <v>36</v>
          </cell>
          <cell r="D201">
            <v>6</v>
          </cell>
          <cell r="E201" t="str">
            <v>KUZANASHVILI  Ushangi</v>
          </cell>
          <cell r="F201">
            <v>1984</v>
          </cell>
          <cell r="G201" t="str">
            <v>GEO</v>
          </cell>
        </row>
        <row r="203">
          <cell r="B203">
            <v>95</v>
          </cell>
          <cell r="C203">
            <v>56</v>
          </cell>
          <cell r="D203">
            <v>7</v>
          </cell>
          <cell r="E203" t="str">
            <v>YALYSHEV Sergey</v>
          </cell>
          <cell r="F203">
            <v>1982</v>
          </cell>
          <cell r="G203" t="str">
            <v>RUS</v>
          </cell>
        </row>
        <row r="205">
          <cell r="B205">
            <v>96</v>
          </cell>
          <cell r="C205">
            <v>59</v>
          </cell>
          <cell r="D205">
            <v>8</v>
          </cell>
          <cell r="E205" t="str">
            <v>GOV Dan</v>
          </cell>
          <cell r="F205">
            <v>1993</v>
          </cell>
          <cell r="G205" t="str">
            <v>FRA</v>
          </cell>
        </row>
        <row r="207">
          <cell r="B207">
            <v>97</v>
          </cell>
          <cell r="C207">
            <v>70</v>
          </cell>
          <cell r="D207">
            <v>9</v>
          </cell>
          <cell r="E207" t="str">
            <v>GENOV Evgeni  </v>
          </cell>
          <cell r="F207">
            <v>1978</v>
          </cell>
          <cell r="G207" t="str">
            <v>BUL</v>
          </cell>
        </row>
        <row r="209">
          <cell r="B209">
            <v>98</v>
          </cell>
          <cell r="C209">
            <v>7</v>
          </cell>
          <cell r="D209">
            <v>1</v>
          </cell>
          <cell r="E209" t="str">
            <v>PRAKAPENKA Katsiaryna</v>
          </cell>
          <cell r="F209">
            <v>1980</v>
          </cell>
          <cell r="G209" t="str">
            <v>BLR</v>
          </cell>
        </row>
        <row r="211">
          <cell r="B211">
            <v>99</v>
          </cell>
          <cell r="C211">
            <v>10</v>
          </cell>
          <cell r="D211">
            <v>2</v>
          </cell>
          <cell r="E211" t="str">
            <v>KHACHATRYAN Gayane</v>
          </cell>
          <cell r="F211">
            <v>1989</v>
          </cell>
          <cell r="G211" t="str">
            <v>ARM</v>
          </cell>
        </row>
        <row r="213">
          <cell r="B213">
            <v>100</v>
          </cell>
          <cell r="C213">
            <v>16</v>
          </cell>
          <cell r="D213">
            <v>3</v>
          </cell>
          <cell r="E213" t="str">
            <v>CHERNOVSKAYA Elena</v>
          </cell>
          <cell r="F213">
            <v>1991</v>
          </cell>
          <cell r="G213" t="str">
            <v>MDA</v>
          </cell>
        </row>
        <row r="215">
          <cell r="B215">
            <v>101</v>
          </cell>
          <cell r="C215">
            <v>23</v>
          </cell>
          <cell r="D215">
            <v>4</v>
          </cell>
          <cell r="E215" t="str">
            <v>GERASYMENKO Nadiya</v>
          </cell>
          <cell r="F215">
            <v>1982</v>
          </cell>
          <cell r="G215" t="str">
            <v>UKR</v>
          </cell>
        </row>
        <row r="217">
          <cell r="B217">
            <v>102</v>
          </cell>
          <cell r="C217">
            <v>34</v>
          </cell>
          <cell r="D217">
            <v>5</v>
          </cell>
          <cell r="E217" t="str">
            <v>KOSTENKO Yana</v>
          </cell>
          <cell r="F217" t="str">
            <v>1987</v>
          </cell>
          <cell r="G217" t="str">
            <v>RUS</v>
          </cell>
        </row>
        <row r="219">
          <cell r="B219">
            <v>103</v>
          </cell>
          <cell r="C219">
            <v>42</v>
          </cell>
          <cell r="D219">
            <v>6</v>
          </cell>
          <cell r="E219" t="str">
            <v>SARRET Alexandra</v>
          </cell>
          <cell r="F219">
            <v>1980</v>
          </cell>
          <cell r="G219" t="str">
            <v>FRA</v>
          </cell>
        </row>
        <row r="221">
          <cell r="B221">
            <v>104</v>
          </cell>
          <cell r="C221">
            <v>50</v>
          </cell>
          <cell r="D221">
            <v>7</v>
          </cell>
          <cell r="E221" t="str">
            <v>GRIGOROVA Elena  </v>
          </cell>
          <cell r="F221">
            <v>1991</v>
          </cell>
          <cell r="G221" t="str">
            <v>BUL</v>
          </cell>
        </row>
        <row r="223">
          <cell r="B223">
            <v>105</v>
          </cell>
          <cell r="E223" t="str">
            <v> ROMERO Yvan </v>
          </cell>
          <cell r="F223">
            <v>1976</v>
          </cell>
          <cell r="G223" t="str">
            <v>FRA</v>
          </cell>
        </row>
        <row r="225">
          <cell r="B225">
            <v>106</v>
          </cell>
          <cell r="E225" t="str">
            <v>TALDIEV Adam</v>
          </cell>
          <cell r="F225" t="str">
            <v>1990</v>
          </cell>
          <cell r="G225" t="str">
            <v>RUS</v>
          </cell>
        </row>
        <row r="227">
          <cell r="B227">
            <v>107</v>
          </cell>
          <cell r="E227" t="str">
            <v>ZAIETS Oleksiy</v>
          </cell>
          <cell r="F227">
            <v>1993</v>
          </cell>
          <cell r="G227" t="str">
            <v>UKR</v>
          </cell>
        </row>
        <row r="229">
          <cell r="B229">
            <v>108</v>
          </cell>
          <cell r="E229" t="str">
            <v>KOSEV Marko  </v>
          </cell>
          <cell r="F229">
            <v>1987</v>
          </cell>
          <cell r="G229" t="str">
            <v>BUL</v>
          </cell>
        </row>
        <row r="231">
          <cell r="B231">
            <v>109</v>
          </cell>
          <cell r="C231">
            <v>2</v>
          </cell>
          <cell r="D231">
            <v>1</v>
          </cell>
          <cell r="E231" t="str">
            <v>ASUMBANI David</v>
          </cell>
          <cell r="F231">
            <v>1986</v>
          </cell>
          <cell r="G231" t="str">
            <v>GEO</v>
          </cell>
        </row>
        <row r="233">
          <cell r="B233">
            <v>110</v>
          </cell>
          <cell r="C233">
            <v>3</v>
          </cell>
          <cell r="D233">
            <v>2</v>
          </cell>
          <cell r="E233" t="str">
            <v>NAKU Octavian</v>
          </cell>
          <cell r="F233">
            <v>1988</v>
          </cell>
          <cell r="G233" t="str">
            <v>MDA</v>
          </cell>
        </row>
        <row r="235">
          <cell r="B235">
            <v>111</v>
          </cell>
          <cell r="C235">
            <v>9</v>
          </cell>
          <cell r="D235">
            <v>3</v>
          </cell>
          <cell r="E235" t="str">
            <v>VARDANYAN Artur</v>
          </cell>
          <cell r="F235">
            <v>1987</v>
          </cell>
          <cell r="G235" t="str">
            <v>ARM</v>
          </cell>
        </row>
        <row r="237">
          <cell r="B237">
            <v>112</v>
          </cell>
          <cell r="C237">
            <v>18</v>
          </cell>
          <cell r="D237">
            <v>4</v>
          </cell>
          <cell r="E237" t="str">
            <v>MIKAYILOV Farid</v>
          </cell>
          <cell r="F237">
            <v>1993</v>
          </cell>
          <cell r="G237" t="str">
            <v>AZE</v>
          </cell>
        </row>
        <row r="239">
          <cell r="B239">
            <v>113</v>
          </cell>
          <cell r="C239">
            <v>21</v>
          </cell>
          <cell r="D239">
            <v>5</v>
          </cell>
          <cell r="E239" t="str">
            <v>GONGALO Vitalii</v>
          </cell>
          <cell r="F239">
            <v>1993</v>
          </cell>
          <cell r="G239" t="str">
            <v>UKR</v>
          </cell>
        </row>
        <row r="241">
          <cell r="B241">
            <v>114</v>
          </cell>
          <cell r="C241">
            <v>25</v>
          </cell>
          <cell r="D241">
            <v>6</v>
          </cell>
          <cell r="E241" t="str">
            <v>LAZAREAN Cosmin</v>
          </cell>
          <cell r="F241">
            <v>1990</v>
          </cell>
          <cell r="G241" t="str">
            <v>ROU</v>
          </cell>
        </row>
        <row r="243">
          <cell r="B243">
            <v>115</v>
          </cell>
          <cell r="C243">
            <v>31</v>
          </cell>
          <cell r="D243">
            <v>7</v>
          </cell>
          <cell r="E243" t="str">
            <v>TUTKHALIAN Vae</v>
          </cell>
          <cell r="F243">
            <v>1991</v>
          </cell>
          <cell r="G243" t="str">
            <v>BLR</v>
          </cell>
        </row>
        <row r="245">
          <cell r="B245">
            <v>116</v>
          </cell>
          <cell r="C245">
            <v>38</v>
          </cell>
          <cell r="D245">
            <v>8</v>
          </cell>
          <cell r="E245" t="str">
            <v>BORISOV Boris  </v>
          </cell>
          <cell r="F245">
            <v>1984</v>
          </cell>
          <cell r="G245" t="str">
            <v>BUL</v>
          </cell>
        </row>
        <row r="247">
          <cell r="B247">
            <v>117</v>
          </cell>
          <cell r="C247">
            <v>49</v>
          </cell>
          <cell r="D247">
            <v>9</v>
          </cell>
          <cell r="E247" t="str">
            <v>ZRAN Sami</v>
          </cell>
          <cell r="F247">
            <v>1985</v>
          </cell>
          <cell r="G247" t="str">
            <v>FRA</v>
          </cell>
        </row>
        <row r="249">
          <cell r="B249">
            <v>118</v>
          </cell>
          <cell r="C249">
            <v>57</v>
          </cell>
          <cell r="D249">
            <v>10</v>
          </cell>
          <cell r="E249" t="str">
            <v>BABIAR Jakub</v>
          </cell>
          <cell r="F249">
            <v>1995</v>
          </cell>
          <cell r="G249" t="str">
            <v>SVK</v>
          </cell>
        </row>
        <row r="251">
          <cell r="B251">
            <v>119</v>
          </cell>
          <cell r="C251">
            <v>61</v>
          </cell>
          <cell r="D251">
            <v>11</v>
          </cell>
          <cell r="E251" t="str">
            <v>BONDOROVAS  Andrius</v>
          </cell>
          <cell r="F251">
            <v>1994</v>
          </cell>
          <cell r="G251" t="str">
            <v>LTU</v>
          </cell>
        </row>
        <row r="253">
          <cell r="B253">
            <v>120</v>
          </cell>
          <cell r="C253">
            <v>63</v>
          </cell>
          <cell r="D253">
            <v>12</v>
          </cell>
          <cell r="E253" t="str">
            <v>FOMIN Vadim</v>
          </cell>
          <cell r="F253">
            <v>1987</v>
          </cell>
          <cell r="G253" t="str">
            <v>EST</v>
          </cell>
        </row>
        <row r="255">
          <cell r="B255">
            <v>122</v>
          </cell>
          <cell r="C255">
            <v>66</v>
          </cell>
          <cell r="D255">
            <v>13</v>
          </cell>
          <cell r="E255" t="str">
            <v>KLINOV Anton`</v>
          </cell>
          <cell r="F255">
            <v>1987</v>
          </cell>
          <cell r="G255" t="str">
            <v>RUS</v>
          </cell>
        </row>
        <row r="257">
          <cell r="B257">
            <v>123</v>
          </cell>
          <cell r="C257">
            <v>68</v>
          </cell>
          <cell r="D257">
            <v>14</v>
          </cell>
          <cell r="E257" t="str">
            <v>IDARRETA Ylen</v>
          </cell>
          <cell r="F257">
            <v>1990</v>
          </cell>
          <cell r="G257" t="str">
            <v>ESP</v>
          </cell>
        </row>
        <row r="259">
          <cell r="B259">
            <v>124</v>
          </cell>
          <cell r="C259">
            <v>70</v>
          </cell>
          <cell r="D259">
            <v>15</v>
          </cell>
          <cell r="E259" t="str">
            <v>BELSEY
Bradley</v>
          </cell>
          <cell r="F259">
            <v>1987</v>
          </cell>
          <cell r="G259" t="str">
            <v>GBR</v>
          </cell>
        </row>
        <row r="261">
          <cell r="B261">
            <v>125</v>
          </cell>
          <cell r="E261" t="str">
            <v>PAIM-KRASKOUSKAYA Anzhela</v>
          </cell>
          <cell r="F261">
            <v>1980</v>
          </cell>
          <cell r="G261" t="str">
            <v>BLR</v>
          </cell>
        </row>
        <row r="263">
          <cell r="B263">
            <v>126</v>
          </cell>
          <cell r="E263" t="str">
            <v>JABLUNOVSKAJA Elena</v>
          </cell>
          <cell r="F263">
            <v>1983</v>
          </cell>
          <cell r="G263" t="str">
            <v>EST</v>
          </cell>
        </row>
        <row r="265">
          <cell r="B265">
            <v>127</v>
          </cell>
          <cell r="E265" t="str">
            <v>VASQUEZ Julie </v>
          </cell>
          <cell r="F265">
            <v>1978</v>
          </cell>
          <cell r="G265" t="str">
            <v>FRA</v>
          </cell>
        </row>
        <row r="267">
          <cell r="B267">
            <v>128</v>
          </cell>
          <cell r="E267" t="str">
            <v>SHARADZE Shorena</v>
          </cell>
          <cell r="F267">
            <v>1991</v>
          </cell>
          <cell r="G267" t="str">
            <v>GEO</v>
          </cell>
        </row>
        <row r="269">
          <cell r="B269">
            <v>129</v>
          </cell>
          <cell r="E269" t="str">
            <v>KRITISH Ilana</v>
          </cell>
          <cell r="F269">
            <v>1990</v>
          </cell>
          <cell r="G269" t="str">
            <v>ISR</v>
          </cell>
        </row>
        <row r="271">
          <cell r="B271">
            <v>130</v>
          </cell>
          <cell r="E271" t="str">
            <v>BLAZHAITYTĖ Meda</v>
          </cell>
          <cell r="F271">
            <v>1993</v>
          </cell>
          <cell r="G271" t="str">
            <v>LTU</v>
          </cell>
        </row>
        <row r="273">
          <cell r="B273">
            <v>131</v>
          </cell>
          <cell r="E273" t="str">
            <v>DAVYDOVA Maryana</v>
          </cell>
          <cell r="F273">
            <v>1985</v>
          </cell>
          <cell r="G273" t="str">
            <v>MDA</v>
          </cell>
        </row>
        <row r="275">
          <cell r="B275">
            <v>132</v>
          </cell>
          <cell r="E275" t="str">
            <v>CIOCAN Ramona</v>
          </cell>
          <cell r="F275">
            <v>1985</v>
          </cell>
          <cell r="G275" t="str">
            <v>ROU</v>
          </cell>
        </row>
        <row r="277">
          <cell r="B277">
            <v>133</v>
          </cell>
          <cell r="E277" t="str">
            <v>GROMOVA Irina</v>
          </cell>
          <cell r="F277" t="str">
            <v>1985</v>
          </cell>
          <cell r="G277" t="str">
            <v>RUS</v>
          </cell>
        </row>
        <row r="279">
          <cell r="B279">
            <v>134</v>
          </cell>
          <cell r="E279" t="str">
            <v>SAYKO Olena</v>
          </cell>
          <cell r="F279">
            <v>1987</v>
          </cell>
          <cell r="G279" t="str">
            <v>UKR</v>
          </cell>
        </row>
        <row r="281">
          <cell r="B281">
            <v>135</v>
          </cell>
          <cell r="E281" t="str">
            <v>IVANOVA Vanya </v>
          </cell>
          <cell r="F281">
            <v>1989</v>
          </cell>
          <cell r="G281" t="str">
            <v>BUL</v>
          </cell>
        </row>
        <row r="283">
          <cell r="B283">
            <v>136</v>
          </cell>
          <cell r="E283" t="str">
            <v>VAITSIAKHOVICH Vasil</v>
          </cell>
          <cell r="F283">
            <v>1978</v>
          </cell>
          <cell r="G283" t="str">
            <v>BLR</v>
          </cell>
        </row>
        <row r="285">
          <cell r="B285">
            <v>137</v>
          </cell>
          <cell r="E285" t="str">
            <v>TOPOR Lev</v>
          </cell>
          <cell r="F285">
            <v>1989</v>
          </cell>
          <cell r="G285" t="str">
            <v>ISR</v>
          </cell>
        </row>
        <row r="287">
          <cell r="B287">
            <v>138</v>
          </cell>
          <cell r="E287" t="str">
            <v>GRECHICHO Sergej</v>
          </cell>
          <cell r="F287">
            <v>1985</v>
          </cell>
          <cell r="G287" t="str">
            <v>LTU</v>
          </cell>
        </row>
        <row r="289">
          <cell r="B289">
            <v>139</v>
          </cell>
          <cell r="E289" t="str">
            <v>MACHAEV Murad</v>
          </cell>
          <cell r="F289" t="str">
            <v>1986</v>
          </cell>
          <cell r="G289" t="str">
            <v>RUS</v>
          </cell>
        </row>
        <row r="291">
          <cell r="B291">
            <v>140</v>
          </cell>
          <cell r="E291" t="str">
            <v>DULO Daniel</v>
          </cell>
          <cell r="F291">
            <v>1985</v>
          </cell>
          <cell r="G291" t="str">
            <v>SVK</v>
          </cell>
        </row>
        <row r="293">
          <cell r="B293">
            <v>141</v>
          </cell>
          <cell r="E293" t="str">
            <v>AKAR Fırat              </v>
          </cell>
          <cell r="F293">
            <v>1989</v>
          </cell>
          <cell r="G293" t="str">
            <v>TUR</v>
          </cell>
        </row>
        <row r="295">
          <cell r="B295">
            <v>142</v>
          </cell>
          <cell r="E295" t="str">
            <v>ZELENYUK Vadym</v>
          </cell>
          <cell r="F295">
            <v>1988</v>
          </cell>
          <cell r="G295" t="str">
            <v>UKR</v>
          </cell>
        </row>
        <row r="297">
          <cell r="B297">
            <v>143</v>
          </cell>
          <cell r="E297" t="str">
            <v>IVANOV Veselin  </v>
          </cell>
          <cell r="F297">
            <v>1983</v>
          </cell>
          <cell r="G297" t="str">
            <v>BUL</v>
          </cell>
        </row>
        <row r="299">
          <cell r="B299">
            <v>144</v>
          </cell>
          <cell r="E299" t="str">
            <v>VARDANYAN Vachik</v>
          </cell>
          <cell r="F299">
            <v>1983</v>
          </cell>
          <cell r="G299" t="str">
            <v>ARM</v>
          </cell>
        </row>
        <row r="301">
          <cell r="B301">
            <v>145</v>
          </cell>
          <cell r="E301" t="str">
            <v>NAMAZAVA Volha</v>
          </cell>
          <cell r="F301">
            <v>1991</v>
          </cell>
          <cell r="G301" t="str">
            <v>BLR</v>
          </cell>
        </row>
        <row r="303">
          <cell r="B303">
            <v>146</v>
          </cell>
          <cell r="E303" t="str">
            <v>HALSTEAD
Julia</v>
          </cell>
          <cell r="F303">
            <v>1974</v>
          </cell>
          <cell r="G303" t="str">
            <v>GBR</v>
          </cell>
        </row>
        <row r="305">
          <cell r="B305">
            <v>147</v>
          </cell>
          <cell r="E305" t="str">
            <v>KARAUSH Valentina</v>
          </cell>
          <cell r="F305">
            <v>1984</v>
          </cell>
          <cell r="G305" t="str">
            <v>MDA</v>
          </cell>
        </row>
        <row r="307">
          <cell r="B307">
            <v>148</v>
          </cell>
          <cell r="E307" t="str">
            <v>CHERAR Adriana</v>
          </cell>
          <cell r="F307">
            <v>1985</v>
          </cell>
          <cell r="G307" t="str">
            <v>ROU</v>
          </cell>
        </row>
        <row r="309">
          <cell r="B309">
            <v>149</v>
          </cell>
          <cell r="E309" t="str">
            <v>GURTSYEVA Margarita</v>
          </cell>
          <cell r="F309" t="str">
            <v>1988</v>
          </cell>
          <cell r="G309" t="str">
            <v>RUS</v>
          </cell>
        </row>
        <row r="311">
          <cell r="B311">
            <v>150</v>
          </cell>
          <cell r="E311" t="str">
            <v>DENISENKO Viktoriia</v>
          </cell>
          <cell r="F311">
            <v>1988</v>
          </cell>
          <cell r="G311" t="str">
            <v>UKR</v>
          </cell>
        </row>
        <row r="313">
          <cell r="B313">
            <v>151</v>
          </cell>
          <cell r="C313">
            <v>1</v>
          </cell>
          <cell r="D313">
            <v>1</v>
          </cell>
          <cell r="E313" t="str">
            <v>HUSEYNOV Ismayil</v>
          </cell>
          <cell r="F313">
            <v>1991</v>
          </cell>
          <cell r="G313" t="str">
            <v>AZE</v>
          </cell>
        </row>
        <row r="315">
          <cell r="B315">
            <v>152</v>
          </cell>
          <cell r="C315">
            <v>2</v>
          </cell>
          <cell r="D315">
            <v>2</v>
          </cell>
          <cell r="E315" t="str">
            <v>SINEV Victor</v>
          </cell>
          <cell r="F315">
            <v>1991</v>
          </cell>
          <cell r="G315" t="str">
            <v>ISR</v>
          </cell>
        </row>
        <row r="317">
          <cell r="B317">
            <v>153</v>
          </cell>
          <cell r="C317">
            <v>3</v>
          </cell>
          <cell r="D317">
            <v>3</v>
          </cell>
          <cell r="E317" t="str">
            <v>DULO Daniel</v>
          </cell>
          <cell r="F317">
            <v>1985</v>
          </cell>
          <cell r="G317" t="str">
            <v>SVK</v>
          </cell>
        </row>
        <row r="319">
          <cell r="B319">
            <v>154</v>
          </cell>
          <cell r="C319">
            <v>32</v>
          </cell>
          <cell r="D319">
            <v>4</v>
          </cell>
          <cell r="E319" t="str">
            <v>ESHOV Otabek</v>
          </cell>
          <cell r="F319">
            <v>1986</v>
          </cell>
          <cell r="G319" t="str">
            <v>SUI</v>
          </cell>
        </row>
        <row r="321">
          <cell r="B321">
            <v>155</v>
          </cell>
          <cell r="C321">
            <v>37</v>
          </cell>
          <cell r="D321">
            <v>5</v>
          </cell>
          <cell r="E321" t="str">
            <v>MIRZOYAN Martin</v>
          </cell>
          <cell r="F321">
            <v>1983</v>
          </cell>
          <cell r="G321" t="str">
            <v>ARM</v>
          </cell>
        </row>
        <row r="323">
          <cell r="B323">
            <v>156</v>
          </cell>
          <cell r="C323">
            <v>52</v>
          </cell>
          <cell r="D323">
            <v>6</v>
          </cell>
          <cell r="E323" t="str">
            <v>KAZARYAN Tigran</v>
          </cell>
          <cell r="F323">
            <v>1987</v>
          </cell>
          <cell r="G323" t="str">
            <v>UKR</v>
          </cell>
        </row>
        <row r="325">
          <cell r="B325">
            <v>157</v>
          </cell>
          <cell r="C325">
            <v>54</v>
          </cell>
          <cell r="D325">
            <v>7</v>
          </cell>
          <cell r="E325" t="str">
            <v>NAKHUCRISHVILI Levan</v>
          </cell>
          <cell r="F325">
            <v>1989</v>
          </cell>
          <cell r="G325" t="str">
            <v>GEO</v>
          </cell>
        </row>
        <row r="327">
          <cell r="B327">
            <v>158</v>
          </cell>
          <cell r="C327">
            <v>61</v>
          </cell>
          <cell r="D327">
            <v>8</v>
          </cell>
          <cell r="E327" t="str">
            <v>MURAVSKIY Valeriy</v>
          </cell>
          <cell r="F327">
            <v>1985</v>
          </cell>
          <cell r="G327" t="str">
            <v>MDA</v>
          </cell>
        </row>
        <row r="329">
          <cell r="B329">
            <v>159</v>
          </cell>
          <cell r="C329">
            <v>63</v>
          </cell>
          <cell r="D329">
            <v>9</v>
          </cell>
          <cell r="E329" t="str">
            <v>KLETSKOV Dmitriy</v>
          </cell>
          <cell r="F329">
            <v>1986</v>
          </cell>
          <cell r="G329" t="str">
            <v>RUS</v>
          </cell>
        </row>
        <row r="331">
          <cell r="B331">
            <v>160</v>
          </cell>
          <cell r="C331">
            <v>64</v>
          </cell>
          <cell r="D331">
            <v>10</v>
          </cell>
          <cell r="E331" t="str">
            <v>BRUN Gianluca</v>
          </cell>
          <cell r="F331">
            <v>1990</v>
          </cell>
          <cell r="G331" t="str">
            <v>ITA</v>
          </cell>
        </row>
        <row r="333">
          <cell r="B333">
            <v>161</v>
          </cell>
          <cell r="C333">
            <v>66</v>
          </cell>
          <cell r="D333">
            <v>11</v>
          </cell>
          <cell r="E333" t="str">
            <v>POPADOPOULOS Losif</v>
          </cell>
          <cell r="F333">
            <v>1989</v>
          </cell>
          <cell r="G333" t="str">
            <v>GRE</v>
          </cell>
        </row>
        <row r="335">
          <cell r="B335">
            <v>162</v>
          </cell>
          <cell r="C335">
            <v>70</v>
          </cell>
          <cell r="D335">
            <v>12</v>
          </cell>
          <cell r="E335" t="str">
            <v>KOKSHA Aliaksandr</v>
          </cell>
          <cell r="F335">
            <v>1990</v>
          </cell>
          <cell r="G335" t="str">
            <v>BLR</v>
          </cell>
        </row>
        <row r="337">
          <cell r="B337">
            <v>163</v>
          </cell>
          <cell r="C337">
            <v>80</v>
          </cell>
          <cell r="D337">
            <v>13</v>
          </cell>
          <cell r="E337" t="str">
            <v>IVANOV Martin  </v>
          </cell>
          <cell r="F337">
            <v>1988</v>
          </cell>
          <cell r="G337" t="str">
            <v>BUL</v>
          </cell>
        </row>
        <row r="339">
          <cell r="B339">
            <v>164</v>
          </cell>
          <cell r="C339">
            <v>1</v>
          </cell>
          <cell r="D339">
            <v>1</v>
          </cell>
          <cell r="E339" t="str">
            <v>KUZNIATSOVA Maryia</v>
          </cell>
          <cell r="F339">
            <v>1985</v>
          </cell>
          <cell r="G339" t="str">
            <v>BLR</v>
          </cell>
        </row>
        <row r="341">
          <cell r="B341">
            <v>165</v>
          </cell>
          <cell r="C341">
            <v>9</v>
          </cell>
          <cell r="D341">
            <v>2</v>
          </cell>
          <cell r="E341" t="str">
            <v>LEGALL Tiphaine</v>
          </cell>
          <cell r="F341">
            <v>1988</v>
          </cell>
          <cell r="G341" t="str">
            <v>FRA</v>
          </cell>
        </row>
        <row r="343">
          <cell r="B343">
            <v>166</v>
          </cell>
          <cell r="C343">
            <v>18</v>
          </cell>
          <cell r="D343">
            <v>3</v>
          </cell>
          <cell r="E343" t="str">
            <v>SAVENKO Tetiana</v>
          </cell>
          <cell r="F343">
            <v>1987</v>
          </cell>
          <cell r="G343" t="str">
            <v>UKR</v>
          </cell>
        </row>
        <row r="345">
          <cell r="B345">
            <v>167</v>
          </cell>
          <cell r="C345">
            <v>24</v>
          </cell>
          <cell r="D345">
            <v>4</v>
          </cell>
          <cell r="E345" t="str">
            <v>AVERUSHKINA Svetlana</v>
          </cell>
          <cell r="F345" t="str">
            <v>1979</v>
          </cell>
          <cell r="G345" t="str">
            <v>RUS</v>
          </cell>
        </row>
        <row r="347">
          <cell r="B347">
            <v>168</v>
          </cell>
          <cell r="C347">
            <v>33</v>
          </cell>
          <cell r="D347">
            <v>5</v>
          </cell>
          <cell r="E347" t="str">
            <v>ODZELASHVILI Nino</v>
          </cell>
          <cell r="F347">
            <v>1990</v>
          </cell>
          <cell r="G347" t="str">
            <v>GEO</v>
          </cell>
        </row>
        <row r="349">
          <cell r="B349">
            <v>169</v>
          </cell>
          <cell r="C349">
            <v>50</v>
          </cell>
          <cell r="D349">
            <v>6</v>
          </cell>
          <cell r="E349" t="str">
            <v>DZHUROVA Tereza  </v>
          </cell>
          <cell r="F349">
            <v>1992</v>
          </cell>
          <cell r="G349" t="str">
            <v>BUL</v>
          </cell>
        </row>
        <row r="351">
          <cell r="B351">
            <v>170</v>
          </cell>
          <cell r="C351">
            <v>1</v>
          </cell>
          <cell r="D351">
            <v>1</v>
          </cell>
          <cell r="E351" t="str">
            <v>TOMASHEVICH Viktor</v>
          </cell>
          <cell r="F351">
            <v>1986</v>
          </cell>
          <cell r="G351" t="str">
            <v>LTU</v>
          </cell>
        </row>
        <row r="353">
          <cell r="B353">
            <v>171</v>
          </cell>
          <cell r="C353">
            <v>2</v>
          </cell>
          <cell r="D353">
            <v>2</v>
          </cell>
          <cell r="E353" t="str">
            <v>KOVACEVIC Marco</v>
          </cell>
          <cell r="F353">
            <v>1990</v>
          </cell>
          <cell r="G353" t="str">
            <v>SUI</v>
          </cell>
        </row>
        <row r="355">
          <cell r="B355">
            <v>172</v>
          </cell>
          <cell r="C355">
            <v>6</v>
          </cell>
          <cell r="D355">
            <v>3</v>
          </cell>
          <cell r="E355" t="str">
            <v>SEYDALIYEV Rustem</v>
          </cell>
          <cell r="F355">
            <v>1988</v>
          </cell>
          <cell r="G355" t="str">
            <v>UKR</v>
          </cell>
        </row>
        <row r="357">
          <cell r="B357">
            <v>173</v>
          </cell>
          <cell r="C357">
            <v>14</v>
          </cell>
          <cell r="D357">
            <v>4</v>
          </cell>
          <cell r="E357" t="str">
            <v>NAGHDALYAN Andranik</v>
          </cell>
          <cell r="F357">
            <v>1988</v>
          </cell>
          <cell r="G357" t="str">
            <v>ARM</v>
          </cell>
        </row>
        <row r="359">
          <cell r="B359">
            <v>174</v>
          </cell>
          <cell r="C359">
            <v>33</v>
          </cell>
          <cell r="D359">
            <v>5</v>
          </cell>
          <cell r="E359" t="str">
            <v>REINA Jean Louis </v>
          </cell>
          <cell r="F359">
            <v>1980</v>
          </cell>
          <cell r="G359" t="str">
            <v>FRA</v>
          </cell>
        </row>
        <row r="361">
          <cell r="B361">
            <v>175</v>
          </cell>
          <cell r="C361">
            <v>43</v>
          </cell>
          <cell r="D361">
            <v>6</v>
          </cell>
          <cell r="E361" t="str">
            <v>PANFILIY Grigoriy</v>
          </cell>
          <cell r="F361">
            <v>1989</v>
          </cell>
          <cell r="G361" t="str">
            <v>MDA</v>
          </cell>
        </row>
        <row r="363">
          <cell r="B363">
            <v>176</v>
          </cell>
          <cell r="C363">
            <v>61</v>
          </cell>
          <cell r="D363">
            <v>7</v>
          </cell>
          <cell r="E363" t="str">
            <v>FJODOROV Aleksandr</v>
          </cell>
          <cell r="F363">
            <v>1983</v>
          </cell>
          <cell r="G363" t="str">
            <v>EST</v>
          </cell>
        </row>
        <row r="365">
          <cell r="B365">
            <v>177</v>
          </cell>
          <cell r="C365">
            <v>67</v>
          </cell>
          <cell r="D365">
            <v>8</v>
          </cell>
          <cell r="E365" t="str">
            <v>KALININ Andrey</v>
          </cell>
          <cell r="F365" t="str">
            <v>1985</v>
          </cell>
          <cell r="G365" t="str">
            <v>RUS</v>
          </cell>
        </row>
        <row r="367">
          <cell r="B367">
            <v>178</v>
          </cell>
          <cell r="C367">
            <v>70</v>
          </cell>
          <cell r="D367">
            <v>9</v>
          </cell>
          <cell r="E367" t="str">
            <v>LENING Paul</v>
          </cell>
          <cell r="F367">
            <v>1980</v>
          </cell>
          <cell r="G367" t="str">
            <v>GER</v>
          </cell>
        </row>
        <row r="369">
          <cell r="B369">
            <v>179</v>
          </cell>
          <cell r="C369">
            <v>80</v>
          </cell>
          <cell r="D369">
            <v>10</v>
          </cell>
          <cell r="E369" t="str">
            <v>SHOPOV Stefan </v>
          </cell>
          <cell r="F369">
            <v>1982</v>
          </cell>
          <cell r="G369" t="str">
            <v>BUL</v>
          </cell>
        </row>
        <row r="371">
          <cell r="B371">
            <v>180</v>
          </cell>
          <cell r="C371">
            <v>12</v>
          </cell>
          <cell r="D371">
            <v>1</v>
          </cell>
          <cell r="E371" t="str">
            <v>RAMANCHYK Aliaksei</v>
          </cell>
          <cell r="F371">
            <v>1989</v>
          </cell>
          <cell r="G371" t="str">
            <v>BLR</v>
          </cell>
        </row>
        <row r="373">
          <cell r="B373">
            <v>181</v>
          </cell>
          <cell r="C373">
            <v>28</v>
          </cell>
          <cell r="D373">
            <v>2</v>
          </cell>
          <cell r="E373" t="str">
            <v>BABICHUK Dmytro</v>
          </cell>
          <cell r="F373">
            <v>1984</v>
          </cell>
          <cell r="G373" t="str">
            <v>UKR</v>
          </cell>
        </row>
        <row r="375">
          <cell r="B375">
            <v>182</v>
          </cell>
          <cell r="C375">
            <v>32</v>
          </cell>
          <cell r="D375">
            <v>3</v>
          </cell>
          <cell r="E375" t="str">
            <v>PICOT Eole </v>
          </cell>
          <cell r="F375">
            <v>1990</v>
          </cell>
          <cell r="G375" t="str">
            <v>FRA</v>
          </cell>
        </row>
        <row r="377">
          <cell r="B377">
            <v>183</v>
          </cell>
          <cell r="C377">
            <v>33</v>
          </cell>
          <cell r="D377">
            <v>4</v>
          </cell>
          <cell r="E377" t="str">
            <v>PINTER Erik</v>
          </cell>
          <cell r="F377">
            <v>1988</v>
          </cell>
          <cell r="G377" t="str">
            <v>SVK</v>
          </cell>
        </row>
        <row r="379">
          <cell r="B379">
            <v>184</v>
          </cell>
          <cell r="C379">
            <v>38</v>
          </cell>
          <cell r="D379">
            <v>5</v>
          </cell>
          <cell r="E379" t="str">
            <v>SALEJEV Jevgeni</v>
          </cell>
          <cell r="F379">
            <v>1989</v>
          </cell>
          <cell r="G379" t="str">
            <v>EST</v>
          </cell>
        </row>
        <row r="381">
          <cell r="B381">
            <v>185</v>
          </cell>
          <cell r="C381">
            <v>40</v>
          </cell>
          <cell r="D381">
            <v>6</v>
          </cell>
          <cell r="E381" t="str">
            <v>RAPILLLY Jonathan</v>
          </cell>
          <cell r="F381">
            <v>1983</v>
          </cell>
          <cell r="G381" t="str">
            <v>SUI</v>
          </cell>
        </row>
        <row r="383">
          <cell r="B383">
            <v>186</v>
          </cell>
          <cell r="C383">
            <v>46</v>
          </cell>
          <cell r="D383">
            <v>7</v>
          </cell>
          <cell r="E383" t="str">
            <v>SHABUROV Alexandr</v>
          </cell>
          <cell r="F383">
            <v>1986</v>
          </cell>
          <cell r="G383" t="str">
            <v>RUS</v>
          </cell>
        </row>
        <row r="385">
          <cell r="B385">
            <v>187</v>
          </cell>
          <cell r="C385">
            <v>48</v>
          </cell>
          <cell r="D385">
            <v>8</v>
          </cell>
          <cell r="E385" t="str">
            <v>GULUYEV  Zulfugar</v>
          </cell>
          <cell r="F385">
            <v>1991</v>
          </cell>
          <cell r="G385" t="str">
            <v>AZE</v>
          </cell>
        </row>
        <row r="387">
          <cell r="B387">
            <v>188</v>
          </cell>
          <cell r="C387">
            <v>56</v>
          </cell>
          <cell r="D387">
            <v>9</v>
          </cell>
          <cell r="E387" t="str">
            <v>MELNICHUK Max</v>
          </cell>
          <cell r="F387">
            <v>1994</v>
          </cell>
          <cell r="G387" t="str">
            <v>ISR</v>
          </cell>
        </row>
        <row r="389">
          <cell r="B389">
            <v>189</v>
          </cell>
          <cell r="C389">
            <v>58</v>
          </cell>
          <cell r="D389">
            <v>10</v>
          </cell>
          <cell r="E389" t="str">
            <v>BERULAVA Besarion</v>
          </cell>
          <cell r="F389">
            <v>1990</v>
          </cell>
          <cell r="G389" t="str">
            <v>GEO</v>
          </cell>
        </row>
        <row r="391">
          <cell r="B391">
            <v>190</v>
          </cell>
          <cell r="C391">
            <v>66</v>
          </cell>
          <cell r="D391">
            <v>11</v>
          </cell>
          <cell r="E391" t="str">
            <v>NAGHDALYAN Andranik</v>
          </cell>
          <cell r="F391">
            <v>1988</v>
          </cell>
          <cell r="G391" t="str">
            <v>ARM</v>
          </cell>
        </row>
        <row r="393">
          <cell r="B393">
            <v>191</v>
          </cell>
          <cell r="C393">
            <v>67</v>
          </cell>
          <cell r="D393">
            <v>12</v>
          </cell>
          <cell r="E393" t="str">
            <v>DAG Tugrul</v>
          </cell>
          <cell r="F393">
            <v>1987</v>
          </cell>
          <cell r="G393" t="str">
            <v>AUT</v>
          </cell>
        </row>
        <row r="395">
          <cell r="B395">
            <v>192</v>
          </cell>
          <cell r="E395" t="str">
            <v>ORYASHKOVA Mariya  </v>
          </cell>
          <cell r="F395">
            <v>1988</v>
          </cell>
          <cell r="G395" t="str">
            <v>BUL</v>
          </cell>
        </row>
        <row r="397">
          <cell r="B397">
            <v>193</v>
          </cell>
          <cell r="E397" t="str">
            <v>LEONIDZE Irine</v>
          </cell>
          <cell r="F397">
            <v>1984</v>
          </cell>
          <cell r="G397" t="str">
            <v>GEO</v>
          </cell>
        </row>
        <row r="399">
          <cell r="B399">
            <v>194</v>
          </cell>
          <cell r="E399" t="str">
            <v>ZUBAVLENKO Andrey</v>
          </cell>
          <cell r="F399">
            <v>1980</v>
          </cell>
          <cell r="G399" t="str">
            <v>MNE</v>
          </cell>
        </row>
        <row r="401">
          <cell r="B401">
            <v>195</v>
          </cell>
          <cell r="E401" t="str">
            <v>SUBBOTINA Anna</v>
          </cell>
          <cell r="F401" t="str">
            <v>1982</v>
          </cell>
          <cell r="G401" t="str">
            <v>RUS</v>
          </cell>
        </row>
        <row r="403">
          <cell r="B403">
            <v>196</v>
          </cell>
          <cell r="E403" t="str">
            <v>GOTFRID Svitlana</v>
          </cell>
          <cell r="F403">
            <v>1970</v>
          </cell>
          <cell r="G403" t="str">
            <v>UKR</v>
          </cell>
        </row>
        <row r="405">
          <cell r="B405">
            <v>197</v>
          </cell>
          <cell r="E405" t="str">
            <v>FILAMENKA Siarhei</v>
          </cell>
          <cell r="F405">
            <v>1989</v>
          </cell>
          <cell r="G405" t="str">
            <v>BLR</v>
          </cell>
        </row>
        <row r="407">
          <cell r="B407">
            <v>198</v>
          </cell>
          <cell r="E407" t="str">
            <v>DROVNJASIN Ilja</v>
          </cell>
          <cell r="F407">
            <v>1990</v>
          </cell>
          <cell r="G407" t="str">
            <v>EST</v>
          </cell>
        </row>
        <row r="409">
          <cell r="B409">
            <v>199</v>
          </cell>
          <cell r="E409" t="str">
            <v>BOUKENAOUI Adelkader </v>
          </cell>
          <cell r="F409">
            <v>1982</v>
          </cell>
          <cell r="G409" t="str">
            <v>FRA</v>
          </cell>
        </row>
        <row r="411">
          <cell r="B411">
            <v>200</v>
          </cell>
          <cell r="E411" t="str">
            <v>CIDAR Dervish</v>
          </cell>
          <cell r="F411">
            <v>1992</v>
          </cell>
          <cell r="G411" t="str">
            <v>GER</v>
          </cell>
        </row>
        <row r="413">
          <cell r="B413">
            <v>201</v>
          </cell>
          <cell r="E413" t="str">
            <v>ZAVTONIY Ivan</v>
          </cell>
          <cell r="F413">
            <v>1982</v>
          </cell>
          <cell r="G413" t="str">
            <v>MDA</v>
          </cell>
        </row>
        <row r="415">
          <cell r="B415">
            <v>202</v>
          </cell>
          <cell r="E415" t="str">
            <v>OMOKTUEV Bair</v>
          </cell>
          <cell r="F415" t="str">
            <v>1984</v>
          </cell>
          <cell r="G415" t="str">
            <v>RUS</v>
          </cell>
        </row>
        <row r="417">
          <cell r="B417">
            <v>203</v>
          </cell>
          <cell r="E417" t="str">
            <v>KAPA Norbert</v>
          </cell>
          <cell r="F417">
            <v>1973</v>
          </cell>
          <cell r="G417" t="str">
            <v>SVK</v>
          </cell>
        </row>
        <row r="419">
          <cell r="B419">
            <v>204</v>
          </cell>
          <cell r="E419" t="str">
            <v>TUROVSKYI Oleksandr</v>
          </cell>
          <cell r="F419">
            <v>1988</v>
          </cell>
          <cell r="G419" t="str">
            <v>UKR</v>
          </cell>
        </row>
        <row r="421">
          <cell r="B421">
            <v>205</v>
          </cell>
          <cell r="E421" t="str">
            <v>VELICHKOV Boris  </v>
          </cell>
          <cell r="F421">
            <v>1981</v>
          </cell>
          <cell r="G421" t="str">
            <v>BUL</v>
          </cell>
        </row>
        <row r="423">
          <cell r="B423">
            <v>206</v>
          </cell>
          <cell r="C423">
            <v>7</v>
          </cell>
          <cell r="D423">
            <v>1</v>
          </cell>
          <cell r="E423" t="str">
            <v>BLINDU Andrei</v>
          </cell>
          <cell r="F423">
            <v>1988</v>
          </cell>
          <cell r="G423" t="str">
            <v>ROU</v>
          </cell>
        </row>
        <row r="425">
          <cell r="B425">
            <v>208</v>
          </cell>
          <cell r="C425">
            <v>13</v>
          </cell>
          <cell r="D425">
            <v>2</v>
          </cell>
          <cell r="E425" t="str">
            <v>STEPANKOU Aliaksei</v>
          </cell>
          <cell r="F425">
            <v>1986</v>
          </cell>
          <cell r="G425" t="str">
            <v>BLR</v>
          </cell>
        </row>
        <row r="427">
          <cell r="B427">
            <v>209</v>
          </cell>
          <cell r="C427">
            <v>14</v>
          </cell>
          <cell r="D427">
            <v>3</v>
          </cell>
          <cell r="E427" t="str">
            <v>OSHLOBANU Sergey</v>
          </cell>
          <cell r="F427">
            <v>1986</v>
          </cell>
          <cell r="G427" t="str">
            <v>MDA</v>
          </cell>
        </row>
        <row r="429">
          <cell r="B429">
            <v>210</v>
          </cell>
          <cell r="C429">
            <v>16</v>
          </cell>
          <cell r="D429">
            <v>4</v>
          </cell>
          <cell r="E429" t="str">
            <v>TOROI Mika</v>
          </cell>
          <cell r="F429">
            <v>1979</v>
          </cell>
          <cell r="G429" t="str">
            <v>FIN</v>
          </cell>
        </row>
        <row r="431">
          <cell r="B431">
            <v>212</v>
          </cell>
          <cell r="C431">
            <v>17</v>
          </cell>
          <cell r="D431">
            <v>5</v>
          </cell>
          <cell r="E431" t="str">
            <v>RICHARDSON
Thomas</v>
          </cell>
          <cell r="F431">
            <v>1992</v>
          </cell>
          <cell r="G431" t="str">
            <v>GBR</v>
          </cell>
        </row>
        <row r="433">
          <cell r="B433">
            <v>213</v>
          </cell>
          <cell r="C433">
            <v>25</v>
          </cell>
          <cell r="D433">
            <v>6</v>
          </cell>
          <cell r="E433" t="str">
            <v>RIBAK Artur</v>
          </cell>
          <cell r="F433">
            <v>1990</v>
          </cell>
          <cell r="G433" t="str">
            <v>ISR</v>
          </cell>
        </row>
        <row r="435">
          <cell r="B435">
            <v>214</v>
          </cell>
          <cell r="C435">
            <v>26</v>
          </cell>
          <cell r="D435">
            <v>7</v>
          </cell>
          <cell r="E435" t="str">
            <v>DROUILLY François </v>
          </cell>
          <cell r="F435">
            <v>1979</v>
          </cell>
          <cell r="G435" t="str">
            <v>FRA</v>
          </cell>
        </row>
        <row r="437">
          <cell r="B437">
            <v>215</v>
          </cell>
          <cell r="C437">
            <v>30</v>
          </cell>
          <cell r="D437">
            <v>8</v>
          </cell>
          <cell r="E437" t="str">
            <v>KAPA Norbert</v>
          </cell>
          <cell r="F437">
            <v>1973</v>
          </cell>
          <cell r="G437" t="str">
            <v>SVK</v>
          </cell>
        </row>
        <row r="439">
          <cell r="B439">
            <v>216</v>
          </cell>
          <cell r="C439">
            <v>32</v>
          </cell>
          <cell r="D439">
            <v>9</v>
          </cell>
          <cell r="E439" t="str">
            <v>KIRYUKHIN Sergey</v>
          </cell>
          <cell r="F439">
            <v>1987</v>
          </cell>
          <cell r="G439" t="str">
            <v>RUS</v>
          </cell>
        </row>
        <row r="441">
          <cell r="B441">
            <v>218</v>
          </cell>
          <cell r="C441">
            <v>56</v>
          </cell>
          <cell r="D441">
            <v>10</v>
          </cell>
          <cell r="E441" t="str">
            <v>FERNANDAZ Oscar</v>
          </cell>
          <cell r="F441">
            <v>1978</v>
          </cell>
          <cell r="G441" t="str">
            <v>ESP</v>
          </cell>
        </row>
        <row r="443">
          <cell r="B443">
            <v>219</v>
          </cell>
          <cell r="C443">
            <v>57</v>
          </cell>
          <cell r="D443">
            <v>11</v>
          </cell>
          <cell r="E443" t="str">
            <v>SAVINOV Viktor</v>
          </cell>
          <cell r="F443">
            <v>1976</v>
          </cell>
          <cell r="G443" t="str">
            <v>UKR</v>
          </cell>
        </row>
        <row r="445">
          <cell r="B445">
            <v>220</v>
          </cell>
          <cell r="C445">
            <v>58</v>
          </cell>
          <cell r="D445">
            <v>12</v>
          </cell>
          <cell r="E445" t="str">
            <v>BAINDUROV Giorgi</v>
          </cell>
          <cell r="F445">
            <v>1983</v>
          </cell>
          <cell r="G445" t="str">
            <v>GEO</v>
          </cell>
        </row>
        <row r="447">
          <cell r="B447">
            <v>221</v>
          </cell>
          <cell r="C447">
            <v>59</v>
          </cell>
          <cell r="D447">
            <v>13</v>
          </cell>
          <cell r="E447" t="str">
            <v>WEISSSTEINER Bernhard</v>
          </cell>
          <cell r="F447">
            <v>1988</v>
          </cell>
          <cell r="G447" t="str">
            <v>AUT</v>
          </cell>
        </row>
        <row r="449">
          <cell r="B449">
            <v>222</v>
          </cell>
          <cell r="C449">
            <v>61</v>
          </cell>
          <cell r="D449">
            <v>14</v>
          </cell>
          <cell r="E449" t="str">
            <v>MATUKAS  Radvilas</v>
          </cell>
          <cell r="F449">
            <v>1987</v>
          </cell>
          <cell r="G449" t="str">
            <v>LTU</v>
          </cell>
        </row>
        <row r="451">
          <cell r="B451">
            <v>223</v>
          </cell>
          <cell r="C451">
            <v>68</v>
          </cell>
          <cell r="D451">
            <v>15</v>
          </cell>
          <cell r="E451" t="str">
            <v>ZUBKOV Aleksei</v>
          </cell>
          <cell r="F451">
            <v>1992</v>
          </cell>
          <cell r="G451" t="str">
            <v>EST</v>
          </cell>
        </row>
        <row r="453">
          <cell r="B453">
            <v>224</v>
          </cell>
          <cell r="C453">
            <v>69</v>
          </cell>
          <cell r="D453">
            <v>16</v>
          </cell>
          <cell r="E453" t="str">
            <v>DANIELYAN Ashot</v>
          </cell>
          <cell r="F453">
            <v>1984</v>
          </cell>
          <cell r="G453" t="str">
            <v>ARM</v>
          </cell>
        </row>
        <row r="455">
          <cell r="B455">
            <v>225</v>
          </cell>
          <cell r="C455">
            <v>70</v>
          </cell>
          <cell r="D455">
            <v>17</v>
          </cell>
          <cell r="E455" t="str">
            <v>NAMAZOV Ziya</v>
          </cell>
          <cell r="F455">
            <v>1989</v>
          </cell>
          <cell r="G455" t="str">
            <v>AZE</v>
          </cell>
        </row>
        <row r="457">
          <cell r="B457">
            <v>226</v>
          </cell>
          <cell r="E457" t="str">
            <v>KORCHEMNYI Artur</v>
          </cell>
          <cell r="F457">
            <v>1983</v>
          </cell>
          <cell r="G457" t="str">
            <v>BLR</v>
          </cell>
        </row>
        <row r="459">
          <cell r="B459">
            <v>227</v>
          </cell>
          <cell r="E459" t="str">
            <v>LIBEBE Sébastien</v>
          </cell>
          <cell r="F459">
            <v>1977</v>
          </cell>
          <cell r="G459" t="str">
            <v>FRA</v>
          </cell>
        </row>
        <row r="461">
          <cell r="B461">
            <v>228</v>
          </cell>
          <cell r="E461" t="str">
            <v>VAT Martin</v>
          </cell>
          <cell r="F461">
            <v>1978</v>
          </cell>
          <cell r="G461" t="str">
            <v>GER</v>
          </cell>
        </row>
        <row r="463">
          <cell r="B463">
            <v>229</v>
          </cell>
          <cell r="E463" t="str">
            <v>ALIEV Suktan</v>
          </cell>
          <cell r="F463" t="str">
            <v>1984</v>
          </cell>
          <cell r="G463" t="str">
            <v>RUS</v>
          </cell>
        </row>
        <row r="465">
          <cell r="B465">
            <v>230</v>
          </cell>
          <cell r="E465" t="str">
            <v>BOGUSOVSKY Allan</v>
          </cell>
          <cell r="F465">
            <v>1990</v>
          </cell>
          <cell r="G465" t="str">
            <v>SVK</v>
          </cell>
        </row>
        <row r="467">
          <cell r="B467">
            <v>231</v>
          </cell>
          <cell r="E467" t="str">
            <v>KOLOMIIETS Oleksandr</v>
          </cell>
          <cell r="F467">
            <v>1975</v>
          </cell>
          <cell r="G467" t="str">
            <v>UKR</v>
          </cell>
        </row>
        <row r="469">
          <cell r="B469">
            <v>232</v>
          </cell>
          <cell r="E469" t="str">
            <v>GEORGIEV Kamen </v>
          </cell>
          <cell r="F469">
            <v>1973</v>
          </cell>
          <cell r="G469" t="str">
            <v>BUL</v>
          </cell>
        </row>
        <row r="471">
          <cell r="B471">
            <v>233</v>
          </cell>
          <cell r="C471">
            <v>5</v>
          </cell>
          <cell r="D471">
            <v>1</v>
          </cell>
          <cell r="E471" t="str">
            <v>KHADZHYAN Arsen</v>
          </cell>
          <cell r="F471">
            <v>1989</v>
          </cell>
          <cell r="G471" t="str">
            <v>RUS</v>
          </cell>
        </row>
        <row r="473">
          <cell r="B473">
            <v>234</v>
          </cell>
          <cell r="C473">
            <v>25</v>
          </cell>
          <cell r="D473">
            <v>2</v>
          </cell>
          <cell r="E473" t="str">
            <v>KAZUSIONAK Andrei</v>
          </cell>
          <cell r="F473">
            <v>1989</v>
          </cell>
          <cell r="G473" t="str">
            <v>BLR</v>
          </cell>
        </row>
        <row r="475">
          <cell r="B475">
            <v>235</v>
          </cell>
          <cell r="C475">
            <v>28</v>
          </cell>
          <cell r="D475">
            <v>3</v>
          </cell>
          <cell r="E475" t="str">
            <v>ECHARTE Ricardo</v>
          </cell>
          <cell r="F475">
            <v>1974</v>
          </cell>
          <cell r="G475" t="str">
            <v>ESP</v>
          </cell>
        </row>
        <row r="477">
          <cell r="B477">
            <v>236</v>
          </cell>
          <cell r="C477">
            <v>39</v>
          </cell>
          <cell r="D477">
            <v>4</v>
          </cell>
          <cell r="E477" t="str">
            <v>JANOYAN Karen</v>
          </cell>
          <cell r="F477">
            <v>1990</v>
          </cell>
          <cell r="G477" t="str">
            <v>ARM</v>
          </cell>
        </row>
        <row r="479">
          <cell r="B479">
            <v>237</v>
          </cell>
          <cell r="C479">
            <v>41</v>
          </cell>
          <cell r="D479">
            <v>5</v>
          </cell>
          <cell r="E479" t="str">
            <v>SAFARBAYOV Asif</v>
          </cell>
          <cell r="F479">
            <v>1985</v>
          </cell>
          <cell r="G479" t="str">
            <v>AZE</v>
          </cell>
        </row>
        <row r="481">
          <cell r="B481">
            <v>238</v>
          </cell>
          <cell r="C481">
            <v>45</v>
          </cell>
          <cell r="D481">
            <v>6</v>
          </cell>
          <cell r="E481" t="str">
            <v> MENINI Paolo</v>
          </cell>
          <cell r="F481">
            <v>1985</v>
          </cell>
          <cell r="G481" t="str">
            <v>ITA</v>
          </cell>
        </row>
        <row r="483">
          <cell r="B483">
            <v>239</v>
          </cell>
          <cell r="C483">
            <v>49</v>
          </cell>
          <cell r="D483">
            <v>7</v>
          </cell>
          <cell r="E483" t="str">
            <v>JOURDAN Valentin</v>
          </cell>
          <cell r="F483">
            <v>1990</v>
          </cell>
          <cell r="G483" t="str">
            <v>FRA</v>
          </cell>
        </row>
        <row r="485">
          <cell r="B485">
            <v>240</v>
          </cell>
          <cell r="C485">
            <v>56</v>
          </cell>
          <cell r="D485">
            <v>8</v>
          </cell>
          <cell r="E485" t="str">
            <v>KARBELASHVILI Davit</v>
          </cell>
          <cell r="F485">
            <v>1987</v>
          </cell>
          <cell r="G485" t="str">
            <v>GEO</v>
          </cell>
        </row>
        <row r="487">
          <cell r="B487">
            <v>241</v>
          </cell>
          <cell r="C487">
            <v>62</v>
          </cell>
          <cell r="D487">
            <v>9</v>
          </cell>
          <cell r="E487" t="str">
            <v>MELYASHKEVICH Valeriy</v>
          </cell>
          <cell r="F487">
            <v>1991</v>
          </cell>
          <cell r="G487" t="str">
            <v>MDA</v>
          </cell>
        </row>
        <row r="489">
          <cell r="B489">
            <v>242</v>
          </cell>
          <cell r="C489">
            <v>63</v>
          </cell>
          <cell r="D489">
            <v>10</v>
          </cell>
          <cell r="E489" t="str">
            <v>VASYLCHUK Ivan</v>
          </cell>
          <cell r="F489">
            <v>1984</v>
          </cell>
          <cell r="G489" t="str">
            <v>UKR</v>
          </cell>
        </row>
        <row r="491">
          <cell r="B491">
            <v>243</v>
          </cell>
          <cell r="E491" t="str">
            <v>BLAGOEVICH Maja  </v>
          </cell>
          <cell r="G491" t="str">
            <v>CRO</v>
          </cell>
        </row>
        <row r="493">
          <cell r="B493">
            <v>244</v>
          </cell>
          <cell r="E493" t="str">
            <v>GUNJAVICH Dejan </v>
          </cell>
          <cell r="G493" t="str">
            <v>CRO</v>
          </cell>
        </row>
        <row r="495">
          <cell r="B495">
            <v>500</v>
          </cell>
          <cell r="E495" t="str">
            <v>YAROMKA Svitlana</v>
          </cell>
          <cell r="F495">
            <v>1989</v>
          </cell>
          <cell r="G495" t="str">
            <v>UKR</v>
          </cell>
        </row>
      </sheetData>
      <sheetData sheetId="1"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"/>
      <sheetName val="F"/>
    </sheetNames>
    <sheetDataSet>
      <sheetData sheetId="0">
        <row r="6">
          <cell r="BH6">
            <v>0</v>
          </cell>
        </row>
        <row r="7">
          <cell r="BH7">
            <v>0</v>
          </cell>
        </row>
        <row r="8">
          <cell r="BH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05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1.7109375" style="0" customWidth="1"/>
    <col min="4" max="4" width="25.57421875" style="0" customWidth="1"/>
    <col min="5" max="5" width="6.8515625" style="0" customWidth="1"/>
    <col min="6" max="6" width="8.7109375" style="0" customWidth="1"/>
    <col min="7" max="7" width="2.00390625" style="0" customWidth="1"/>
    <col min="8" max="8" width="4.7109375" style="0" customWidth="1"/>
    <col min="9" max="9" width="5.7109375" style="0" customWidth="1"/>
    <col min="10" max="10" width="1.7109375" style="0" customWidth="1"/>
    <col min="11" max="11" width="25.57421875" style="0" customWidth="1"/>
    <col min="12" max="12" width="6.8515625" style="0" customWidth="1"/>
    <col min="13" max="13" width="8.7109375" style="0" customWidth="1"/>
    <col min="14" max="14" width="0.9921875" style="0" customWidth="1"/>
    <col min="15" max="15" width="4.7109375" style="0" customWidth="1"/>
    <col min="16" max="16" width="5.7109375" style="0" customWidth="1"/>
    <col min="17" max="17" width="1.421875" style="0" customWidth="1"/>
    <col min="18" max="18" width="16.7109375" style="0" customWidth="1"/>
    <col min="19" max="20" width="8.7109375" style="0" customWidth="1"/>
  </cols>
  <sheetData>
    <row r="1" spans="14:20" ht="63" customHeight="1">
      <c r="N1" s="22"/>
      <c r="O1" s="22"/>
      <c r="P1" s="22"/>
      <c r="Q1" s="22"/>
      <c r="R1" s="22"/>
      <c r="S1" s="22"/>
      <c r="T1" s="22"/>
    </row>
    <row r="2" spans="1:13" ht="33.75" customHeight="1" thickBo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30.75" customHeight="1" thickBot="1">
      <c r="A3" s="53" t="str">
        <f>'[1]реквизиты'!$A$3</f>
        <v>May 17—21, 2012              Moscow (Russia)         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3:13" ht="24.75" customHeight="1" thickBot="1">
      <c r="C4" s="2"/>
      <c r="L4" s="64" t="s">
        <v>5</v>
      </c>
      <c r="M4" s="65"/>
    </row>
    <row r="5" spans="1:13" ht="15" customHeight="1">
      <c r="A5" s="50">
        <v>48</v>
      </c>
      <c r="B5" s="57">
        <v>1</v>
      </c>
      <c r="C5" s="48">
        <v>84</v>
      </c>
      <c r="D5" s="60" t="str">
        <f>VLOOKUP(C5,'[1]регистрация'!$B$7:$G$1010,4,FALSE)</f>
        <v>STEFANOVA Kalina  </v>
      </c>
      <c r="E5" s="43">
        <f>VLOOKUP(C5,'[1]регистрация'!$B$7:$G$1010,5,FALSE)</f>
        <v>1989</v>
      </c>
      <c r="F5" s="43" t="str">
        <f>VLOOKUP(C5,'[1]регистрация'!$B$7:$G$1010,6,FALSE)</f>
        <v>BUL</v>
      </c>
      <c r="G5" s="48"/>
      <c r="H5" s="50">
        <v>68</v>
      </c>
      <c r="I5" s="57">
        <v>1</v>
      </c>
      <c r="J5" s="48">
        <v>149</v>
      </c>
      <c r="K5" s="60" t="str">
        <f>VLOOKUP(J5,'[1]регистрация'!$B$7:$G$1010,4,FALSE)</f>
        <v>GURTSYEVA Margarita</v>
      </c>
      <c r="L5" s="43" t="str">
        <f>VLOOKUP(J5,'[1]регистрация'!$B$7:$G$1010,5,FALSE)</f>
        <v>1988</v>
      </c>
      <c r="M5" s="43" t="str">
        <f>VLOOKUP(J5,'[1]регистрация'!$B$7:$G$1010,6,FALSE)</f>
        <v>RUS</v>
      </c>
    </row>
    <row r="6" spans="1:20" ht="15" customHeight="1">
      <c r="A6" s="51"/>
      <c r="B6" s="58"/>
      <c r="C6" s="48"/>
      <c r="D6" s="46"/>
      <c r="E6" s="44"/>
      <c r="F6" s="44" t="e">
        <f>VLOOKUP(C6,'[1]регистрация'!$B$7:$G$1010,6,FALSE)</f>
        <v>#N/A</v>
      </c>
      <c r="G6" s="48"/>
      <c r="H6" s="51"/>
      <c r="I6" s="58"/>
      <c r="J6" s="48"/>
      <c r="K6" s="46" t="e">
        <f>VLOOKUP(J6,'[1]регистрация'!$B$7:$G$1010,4,FALSE)</f>
        <v>#N/A</v>
      </c>
      <c r="L6" s="44"/>
      <c r="M6" s="44" t="e">
        <f>VLOOKUP(J6,'[1]регистрация'!$B$7:$G$1010,6,FALSE)</f>
        <v>#N/A</v>
      </c>
      <c r="T6" s="59"/>
    </row>
    <row r="7" spans="1:20" ht="15" customHeight="1">
      <c r="A7" s="51"/>
      <c r="B7" s="49">
        <v>2</v>
      </c>
      <c r="C7" s="48">
        <v>222</v>
      </c>
      <c r="D7" s="45" t="str">
        <f>VLOOKUP(C7,'[1]регистрация'!$B$7:$G$1010,4,FALSE)</f>
        <v>MATUKAS  Radvilas</v>
      </c>
      <c r="E7" s="41">
        <f>VLOOKUP(C7,'[1]регистрация'!$B$7:$G$1010,5,FALSE)</f>
        <v>1987</v>
      </c>
      <c r="F7" s="41" t="str">
        <f>VLOOKUP(C7,'[1]регистрация'!$B$7:$G$1010,6,FALSE)</f>
        <v>LTU</v>
      </c>
      <c r="G7" s="48"/>
      <c r="H7" s="51"/>
      <c r="I7" s="49">
        <v>2</v>
      </c>
      <c r="J7" s="48">
        <v>147</v>
      </c>
      <c r="K7" s="45" t="str">
        <f>VLOOKUP(J7,'[1]регистрация'!$B$7:$G$1010,4,FALSE)</f>
        <v>KARAUSH Valentina</v>
      </c>
      <c r="L7" s="41">
        <f>VLOOKUP(J7,'[1]регистрация'!$B$7:$G$1010,5,FALSE)</f>
        <v>1984</v>
      </c>
      <c r="M7" s="41" t="str">
        <f>VLOOKUP(J7,'[1]регистрация'!$B$7:$G$1010,6,FALSE)</f>
        <v>MDA</v>
      </c>
      <c r="T7" s="59"/>
    </row>
    <row r="8" spans="1:13" ht="15" customHeight="1">
      <c r="A8" s="51"/>
      <c r="B8" s="49"/>
      <c r="C8" s="48"/>
      <c r="D8" s="46" t="e">
        <f>VLOOKUP(C8,'[1]регистрация'!$B$7:$G$1010,4,FALSE)</f>
        <v>#N/A</v>
      </c>
      <c r="E8" s="44"/>
      <c r="F8" s="44" t="e">
        <f>VLOOKUP(C8,'[1]регистрация'!$B$7:$G$1010,6,FALSE)</f>
        <v>#N/A</v>
      </c>
      <c r="G8" s="48"/>
      <c r="H8" s="51"/>
      <c r="I8" s="49"/>
      <c r="J8" s="48"/>
      <c r="K8" s="46" t="e">
        <f>VLOOKUP(J8,'[1]регистрация'!$B$7:$G$1010,4,FALSE)</f>
        <v>#N/A</v>
      </c>
      <c r="L8" s="44"/>
      <c r="M8" s="44" t="e">
        <f>VLOOKUP(J8,'[1]регистрация'!$B$7:$G$1010,6,FALSE)</f>
        <v>#N/A</v>
      </c>
    </row>
    <row r="9" spans="1:13" ht="15" customHeight="1">
      <c r="A9" s="51"/>
      <c r="B9" s="47">
        <v>3</v>
      </c>
      <c r="C9" s="48">
        <v>52</v>
      </c>
      <c r="D9" s="45" t="str">
        <f>VLOOKUP(C9,'[1]регистрация'!$B$7:$G$1010,4,FALSE)</f>
        <v>SARGSYAN Ruzanna</v>
      </c>
      <c r="E9" s="41">
        <f>VLOOKUP(C9,'[1]регистрация'!$B$7:$G$1010,5,FALSE)</f>
        <v>1985</v>
      </c>
      <c r="F9" s="41" t="str">
        <f>VLOOKUP(C9,'[1]регистрация'!$B$7:$G$1010,6,FALSE)</f>
        <v>ARM</v>
      </c>
      <c r="G9" s="48"/>
      <c r="H9" s="51"/>
      <c r="I9" s="47">
        <v>3</v>
      </c>
      <c r="J9" s="48">
        <v>145</v>
      </c>
      <c r="K9" s="45" t="str">
        <f>VLOOKUP(J9,'[1]регистрация'!$B$7:$G$1010,4,FALSE)</f>
        <v>NAMAZAVA Volha</v>
      </c>
      <c r="L9" s="41">
        <f>VLOOKUP(J9,'[1]регистрация'!$B$7:$G$1010,5,FALSE)</f>
        <v>1991</v>
      </c>
      <c r="M9" s="41" t="str">
        <f>VLOOKUP(J9,'[1]регистрация'!$B$7:$G$1010,6,FALSE)</f>
        <v>BLR</v>
      </c>
    </row>
    <row r="10" spans="1:13" ht="15" customHeight="1">
      <c r="A10" s="51"/>
      <c r="B10" s="47"/>
      <c r="C10" s="48"/>
      <c r="D10" s="46" t="e">
        <f>VLOOKUP(C10,'[1]регистрация'!$B$7:$G$1010,4,FALSE)</f>
        <v>#N/A</v>
      </c>
      <c r="E10" s="44"/>
      <c r="F10" s="44" t="e">
        <f>VLOOKUP(C10,'[1]регистрация'!$B$7:$G$1010,6,FALSE)</f>
        <v>#N/A</v>
      </c>
      <c r="G10" s="48"/>
      <c r="H10" s="51"/>
      <c r="I10" s="47"/>
      <c r="J10" s="48"/>
      <c r="K10" s="46" t="e">
        <f>VLOOKUP(J10,'[1]регистрация'!$B$7:$G$1010,4,FALSE)</f>
        <v>#N/A</v>
      </c>
      <c r="L10" s="44"/>
      <c r="M10" s="44" t="e">
        <f>VLOOKUP(J10,'[1]регистрация'!$B$7:$G$1010,6,FALSE)</f>
        <v>#N/A</v>
      </c>
    </row>
    <row r="11" spans="1:13" ht="15" customHeight="1">
      <c r="A11" s="51"/>
      <c r="B11" s="47">
        <v>3</v>
      </c>
      <c r="C11" s="48">
        <v>98</v>
      </c>
      <c r="D11" s="45" t="str">
        <f>VLOOKUP(C11,'[1]регистрация'!$B$7:$G$1010,4,FALSE)</f>
        <v>PRAKAPENKA Katsiaryna</v>
      </c>
      <c r="E11" s="41">
        <f>VLOOKUP(C11,'[1]регистрация'!$B$7:$G$1010,5,FALSE)</f>
        <v>1980</v>
      </c>
      <c r="F11" s="41" t="str">
        <f>VLOOKUP(C11,'[1]регистрация'!$B$7:$G$1010,6,FALSE)</f>
        <v>BLR</v>
      </c>
      <c r="G11" s="48"/>
      <c r="H11" s="51"/>
      <c r="I11" s="47">
        <v>3</v>
      </c>
      <c r="J11" s="48">
        <v>150</v>
      </c>
      <c r="K11" s="45" t="str">
        <f>VLOOKUP(J11,'[1]регистрация'!$B$7:$G$1010,4,FALSE)</f>
        <v>DENISENKO Viktoriia</v>
      </c>
      <c r="L11" s="41">
        <f>VLOOKUP(J11,'[1]регистрация'!$B$7:$G$1010,5,FALSE)</f>
        <v>1988</v>
      </c>
      <c r="M11" s="41" t="str">
        <f>VLOOKUP(J11,'[1]регистрация'!$B$7:$G$1010,6,FALSE)</f>
        <v>UKR</v>
      </c>
    </row>
    <row r="12" spans="1:13" ht="15" customHeight="1" thickBot="1">
      <c r="A12" s="52"/>
      <c r="B12" s="61"/>
      <c r="C12" s="48"/>
      <c r="D12" s="63" t="e">
        <f>VLOOKUP(C12,'[1]регистрация'!$B$7:$G$1010,4,FALSE)</f>
        <v>#N/A</v>
      </c>
      <c r="E12" s="42"/>
      <c r="F12" s="42" t="e">
        <f>VLOOKUP(C12,'[1]регистрация'!$B$7:$G$1010,6,FALSE)</f>
        <v>#N/A</v>
      </c>
      <c r="G12" s="48"/>
      <c r="H12" s="52"/>
      <c r="I12" s="61"/>
      <c r="J12" s="48"/>
      <c r="K12" s="63" t="e">
        <f>VLOOKUP(J12,'[1]регистрация'!$B$7:$G$1010,4,FALSE)</f>
        <v>#N/A</v>
      </c>
      <c r="L12" s="42"/>
      <c r="M12" s="42" t="e">
        <f>VLOOKUP(J12,'[1]регистрация'!$B$7:$G$1010,6,FALSE)</f>
        <v>#N/A</v>
      </c>
    </row>
    <row r="13" spans="3:11" ht="8.25" customHeight="1" thickBot="1">
      <c r="C13" s="2"/>
      <c r="D13" s="28"/>
      <c r="G13" s="2"/>
      <c r="J13" s="2"/>
      <c r="K13" s="28"/>
    </row>
    <row r="14" spans="1:13" ht="15" customHeight="1">
      <c r="A14" s="50">
        <v>52</v>
      </c>
      <c r="B14" s="57">
        <v>1</v>
      </c>
      <c r="C14" s="48">
        <v>176</v>
      </c>
      <c r="D14" s="60" t="str">
        <f>VLOOKUP(C14,'[1]регистрация'!$B$7:$G$1010,4,FALSE)</f>
        <v>FJODOROV Aleksandr</v>
      </c>
      <c r="E14" s="43">
        <f>VLOOKUP(C14,'[1]регистрация'!$B$7:$G$1010,5,FALSE)</f>
        <v>1983</v>
      </c>
      <c r="F14" s="43" t="str">
        <f>VLOOKUP(C14,'[1]регистрация'!$B$7:$G$1010,6,FALSE)</f>
        <v>EST</v>
      </c>
      <c r="G14" s="48"/>
      <c r="H14" s="50">
        <v>72</v>
      </c>
      <c r="I14" s="57">
        <v>1</v>
      </c>
      <c r="J14" s="48">
        <v>105</v>
      </c>
      <c r="K14" s="60" t="str">
        <f>VLOOKUP(J14,'[1]регистрация'!$B$7:$G$1010,4,FALSE)</f>
        <v> ROMERO Yvan </v>
      </c>
      <c r="L14" s="43">
        <f>VLOOKUP(J14,'[1]регистрация'!$B$7:$G$1010,5,FALSE)</f>
        <v>1976</v>
      </c>
      <c r="M14" s="43" t="str">
        <f>VLOOKUP(J14,'[1]регистрация'!$B$7:$G$1010,6,FALSE)</f>
        <v>FRA</v>
      </c>
    </row>
    <row r="15" spans="1:13" ht="15" customHeight="1">
      <c r="A15" s="51"/>
      <c r="B15" s="58"/>
      <c r="C15" s="48"/>
      <c r="D15" s="46" t="e">
        <f>VLOOKUP(C15,'[1]регистрация'!$B$7:$G$1010,4,FALSE)</f>
        <v>#N/A</v>
      </c>
      <c r="E15" s="44"/>
      <c r="F15" s="44" t="e">
        <f>VLOOKUP(C15,'[1]регистрация'!$B$7:$G$1010,6,FALSE)</f>
        <v>#N/A</v>
      </c>
      <c r="G15" s="48"/>
      <c r="H15" s="51"/>
      <c r="I15" s="58"/>
      <c r="J15" s="48"/>
      <c r="K15" s="46" t="e">
        <f>VLOOKUP(J15,'[1]регистрация'!$B$7:$G$1010,4,FALSE)</f>
        <v>#N/A</v>
      </c>
      <c r="L15" s="44"/>
      <c r="M15" s="44" t="e">
        <f>VLOOKUP(J15,'[1]регистрация'!$B$7:$G$1010,6,FALSE)</f>
        <v>#N/A</v>
      </c>
    </row>
    <row r="16" spans="1:13" ht="15" customHeight="1">
      <c r="A16" s="51"/>
      <c r="B16" s="49">
        <v>2</v>
      </c>
      <c r="C16" s="48">
        <v>41</v>
      </c>
      <c r="D16" s="45" t="str">
        <f>VLOOKUP(C16,'[1]регистрация'!$B$7:$G$1010,4,FALSE)</f>
        <v>RYTKO Yaroslav</v>
      </c>
      <c r="E16" s="41">
        <f>VLOOKUP(C16,'[1]регистрация'!$B$7:$G$1010,5,FALSE)</f>
        <v>1985</v>
      </c>
      <c r="F16" s="41" t="str">
        <f>VLOOKUP(C16,'[1]регистрация'!$B$7:$G$1010,6,FALSE)</f>
        <v>UKR</v>
      </c>
      <c r="G16" s="48"/>
      <c r="H16" s="51"/>
      <c r="I16" s="49">
        <v>2</v>
      </c>
      <c r="J16" s="48">
        <v>126</v>
      </c>
      <c r="K16" s="45" t="str">
        <f>VLOOKUP(J16,'[1]регистрация'!$B$7:$G$1010,4,FALSE)</f>
        <v>JABLUNOVSKAJA Elena</v>
      </c>
      <c r="L16" s="41">
        <f>VLOOKUP(J16,'[1]регистрация'!$B$7:$G$1010,5,FALSE)</f>
        <v>1983</v>
      </c>
      <c r="M16" s="41" t="str">
        <f>VLOOKUP(J16,'[1]регистрация'!$B$7:$G$1010,6,FALSE)</f>
        <v>EST</v>
      </c>
    </row>
    <row r="17" spans="1:13" ht="15" customHeight="1">
      <c r="A17" s="51"/>
      <c r="B17" s="49"/>
      <c r="C17" s="48"/>
      <c r="D17" s="46" t="e">
        <f>VLOOKUP(C17,'[1]регистрация'!$B$7:$G$1010,4,FALSE)</f>
        <v>#N/A</v>
      </c>
      <c r="E17" s="44"/>
      <c r="F17" s="44" t="e">
        <f>VLOOKUP(C17,'[1]регистрация'!$B$7:$G$1010,6,FALSE)</f>
        <v>#N/A</v>
      </c>
      <c r="G17" s="48"/>
      <c r="H17" s="51"/>
      <c r="I17" s="49"/>
      <c r="J17" s="48"/>
      <c r="K17" s="46" t="e">
        <f>VLOOKUP(J17,'[1]регистрация'!$B$7:$G$1010,4,FALSE)</f>
        <v>#N/A</v>
      </c>
      <c r="L17" s="44"/>
      <c r="M17" s="44" t="e">
        <f>VLOOKUP(J17,'[1]регистрация'!$B$7:$G$1010,6,FALSE)</f>
        <v>#N/A</v>
      </c>
    </row>
    <row r="18" spans="1:13" ht="15" customHeight="1">
      <c r="A18" s="51"/>
      <c r="B18" s="47">
        <v>3</v>
      </c>
      <c r="C18" s="48">
        <v>223</v>
      </c>
      <c r="D18" s="45" t="str">
        <f>VLOOKUP(C18,'[1]регистрация'!$B$7:$G$1010,4,FALSE)</f>
        <v>ZUBKOV Aleksei</v>
      </c>
      <c r="E18" s="41">
        <f>VLOOKUP(C18,'[1]регистрация'!$B$7:$G$1010,5,FALSE)</f>
        <v>1992</v>
      </c>
      <c r="F18" s="41" t="str">
        <f>VLOOKUP(C18,'[1]регистрация'!$B$7:$G$1010,6,FALSE)</f>
        <v>EST</v>
      </c>
      <c r="G18" s="48"/>
      <c r="H18" s="51"/>
      <c r="I18" s="47">
        <v>3</v>
      </c>
      <c r="J18" s="48">
        <v>57</v>
      </c>
      <c r="K18" s="45" t="str">
        <f>VLOOKUP(J18,'[1]регистрация'!$B$7:$G$1010,4,FALSE)</f>
        <v>TAYPINOV Semen</v>
      </c>
      <c r="L18" s="41" t="str">
        <f>VLOOKUP(J18,'[1]регистрация'!$B$7:$G$1010,5,FALSE)</f>
        <v>1990</v>
      </c>
      <c r="M18" s="41" t="str">
        <f>VLOOKUP(J18,'[1]регистрация'!$B$7:$G$1010,6,FALSE)</f>
        <v>RUS</v>
      </c>
    </row>
    <row r="19" spans="1:13" ht="15" customHeight="1">
      <c r="A19" s="51"/>
      <c r="B19" s="47"/>
      <c r="C19" s="48"/>
      <c r="D19" s="46" t="e">
        <f>VLOOKUP(C19,'[1]регистрация'!$B$7:$G$1010,4,FALSE)</f>
        <v>#N/A</v>
      </c>
      <c r="E19" s="44"/>
      <c r="F19" s="44" t="e">
        <f>VLOOKUP(C19,'[1]регистрация'!$B$7:$G$1010,6,FALSE)</f>
        <v>#N/A</v>
      </c>
      <c r="G19" s="48"/>
      <c r="H19" s="51"/>
      <c r="I19" s="47"/>
      <c r="J19" s="48"/>
      <c r="K19" s="46" t="e">
        <f>VLOOKUP(J19,'[1]регистрация'!$B$7:$G$1010,4,FALSE)</f>
        <v>#N/A</v>
      </c>
      <c r="L19" s="44"/>
      <c r="M19" s="44" t="e">
        <f>VLOOKUP(J19,'[1]регистрация'!$B$7:$G$1010,6,FALSE)</f>
        <v>#N/A</v>
      </c>
    </row>
    <row r="20" spans="1:13" ht="15" customHeight="1">
      <c r="A20" s="51"/>
      <c r="B20" s="47">
        <v>3</v>
      </c>
      <c r="C20" s="48">
        <v>53</v>
      </c>
      <c r="D20" s="45" t="str">
        <f>VLOOKUP(C20,'[1]регистрация'!$B$7:$G$1010,4,FALSE)</f>
        <v>PASHCHUK Alina</v>
      </c>
      <c r="E20" s="41">
        <f>VLOOKUP(C20,'[1]регистрация'!$B$7:$G$1010,5,FALSE)</f>
        <v>1989</v>
      </c>
      <c r="F20" s="41" t="str">
        <f>VLOOKUP(C20,'[1]регистрация'!$B$7:$G$1010,6,FALSE)</f>
        <v>UKR</v>
      </c>
      <c r="G20" s="48"/>
      <c r="H20" s="51"/>
      <c r="I20" s="47">
        <v>3</v>
      </c>
      <c r="J20" s="48">
        <v>228</v>
      </c>
      <c r="K20" s="45" t="str">
        <f>VLOOKUP(J20,'[1]регистрация'!$B$7:$G$1010,4,FALSE)</f>
        <v>VAT Martin</v>
      </c>
      <c r="L20" s="41">
        <f>VLOOKUP(J20,'[1]регистрация'!$B$7:$G$1010,5,FALSE)</f>
        <v>1978</v>
      </c>
      <c r="M20" s="41" t="str">
        <f>VLOOKUP(J20,'[1]регистрация'!$B$7:$G$1010,6,FALSE)</f>
        <v>GER</v>
      </c>
    </row>
    <row r="21" spans="1:13" ht="15" customHeight="1" thickBot="1">
      <c r="A21" s="52"/>
      <c r="B21" s="61"/>
      <c r="C21" s="48"/>
      <c r="D21" s="63" t="e">
        <f>VLOOKUP(C21,'[1]регистрация'!$B$7:$G$1010,4,FALSE)</f>
        <v>#N/A</v>
      </c>
      <c r="E21" s="42"/>
      <c r="F21" s="42" t="e">
        <f>VLOOKUP(C21,'[1]регистрация'!$B$7:$G$1010,6,FALSE)</f>
        <v>#N/A</v>
      </c>
      <c r="G21" s="48"/>
      <c r="H21" s="52"/>
      <c r="I21" s="61"/>
      <c r="J21" s="48"/>
      <c r="K21" s="63" t="e">
        <f>VLOOKUP(J21,'[1]регистрация'!$B$7:$G$1010,4,FALSE)</f>
        <v>#N/A</v>
      </c>
      <c r="L21" s="42"/>
      <c r="M21" s="42" t="e">
        <f>VLOOKUP(J21,'[1]регистрация'!$B$7:$G$1010,6,FALSE)</f>
        <v>#N/A</v>
      </c>
    </row>
    <row r="22" spans="3:11" ht="8.25" customHeight="1" thickBot="1">
      <c r="C22" s="2"/>
      <c r="D22" s="28"/>
      <c r="G22" s="2"/>
      <c r="J22" s="2"/>
      <c r="K22" s="28"/>
    </row>
    <row r="23" spans="1:13" ht="15" customHeight="1">
      <c r="A23" s="50">
        <v>56</v>
      </c>
      <c r="B23" s="57">
        <v>1</v>
      </c>
      <c r="C23" s="48">
        <v>82</v>
      </c>
      <c r="D23" s="60" t="str">
        <f>VLOOKUP(C23,'[1]регистрация'!$B$7:$G$1010,4,FALSE)</f>
        <v>ZENCHENKO Tatiana</v>
      </c>
      <c r="E23" s="43" t="str">
        <f>VLOOKUP(C23,'[1]регистрация'!$B$7:$G$1010,5,FALSE)</f>
        <v>1978</v>
      </c>
      <c r="F23" s="43" t="str">
        <f>VLOOKUP(C23,'[1]регистрация'!$B$7:$G$1010,6,FALSE)</f>
        <v>RUS</v>
      </c>
      <c r="G23" s="3"/>
      <c r="H23" s="50">
        <v>80</v>
      </c>
      <c r="I23" s="57">
        <v>1</v>
      </c>
      <c r="J23" s="48">
        <v>89</v>
      </c>
      <c r="K23" s="60" t="str">
        <f>VLOOKUP(J23,'[1]регистрация'!$B$7:$G$1010,4,FALSE)</f>
        <v>GASUMOV Islam</v>
      </c>
      <c r="L23" s="43">
        <f>VLOOKUP(J23,'[1]регистрация'!$B$7:$G$1010,5,FALSE)</f>
        <v>1986</v>
      </c>
      <c r="M23" s="43" t="str">
        <f>VLOOKUP(J23,'[1]регистрация'!$B$7:$G$1010,6,FALSE)</f>
        <v>AZE</v>
      </c>
    </row>
    <row r="24" spans="1:13" ht="15" customHeight="1">
      <c r="A24" s="51"/>
      <c r="B24" s="58"/>
      <c r="C24" s="48"/>
      <c r="D24" s="46" t="e">
        <f>VLOOKUP(C24,'[1]регистрация'!$B$7:$G$1010,4,FALSE)</f>
        <v>#N/A</v>
      </c>
      <c r="E24" s="44"/>
      <c r="F24" s="44" t="e">
        <f>VLOOKUP(C24,'[1]регистрация'!$B$7:$G$1010,6,FALSE)</f>
        <v>#N/A</v>
      </c>
      <c r="G24" s="3"/>
      <c r="H24" s="51"/>
      <c r="I24" s="58"/>
      <c r="J24" s="48"/>
      <c r="K24" s="46" t="e">
        <f>VLOOKUP(J24,'[1]регистрация'!$B$7:$G$1010,4,FALSE)</f>
        <v>#N/A</v>
      </c>
      <c r="L24" s="44"/>
      <c r="M24" s="44" t="e">
        <f>VLOOKUP(J24,'[1]регистрация'!$B$7:$G$1010,6,FALSE)</f>
        <v>#N/A</v>
      </c>
    </row>
    <row r="25" spans="1:13" ht="15" customHeight="1">
      <c r="A25" s="51"/>
      <c r="B25" s="49">
        <v>2</v>
      </c>
      <c r="C25" s="48">
        <v>84</v>
      </c>
      <c r="D25" s="45" t="str">
        <f>VLOOKUP(C25,'[1]регистрация'!$B$7:$G$1010,4,FALSE)</f>
        <v>STEFANOVA Kalina  </v>
      </c>
      <c r="E25" s="41">
        <f>VLOOKUP(C25,'[1]регистрация'!$B$7:$G$1010,5,FALSE)</f>
        <v>1989</v>
      </c>
      <c r="F25" s="41" t="str">
        <f>VLOOKUP(C25,'[1]регистрация'!$B$7:$G$1010,6,FALSE)</f>
        <v>BUL</v>
      </c>
      <c r="G25" s="3"/>
      <c r="H25" s="51"/>
      <c r="I25" s="49">
        <v>2</v>
      </c>
      <c r="J25" s="48">
        <v>229</v>
      </c>
      <c r="K25" s="45" t="str">
        <f>VLOOKUP(J25,'[1]регистрация'!$B$7:$G$1010,4,FALSE)</f>
        <v>ALIEV Suktan</v>
      </c>
      <c r="L25" s="41" t="str">
        <f>VLOOKUP(J25,'[1]регистрация'!$B$7:$G$1010,5,FALSE)</f>
        <v>1984</v>
      </c>
      <c r="M25" s="41" t="str">
        <f>VLOOKUP(J25,'[1]регистрация'!$B$7:$G$1010,6,FALSE)</f>
        <v>RUS</v>
      </c>
    </row>
    <row r="26" spans="1:13" ht="15" customHeight="1">
      <c r="A26" s="51"/>
      <c r="B26" s="49"/>
      <c r="C26" s="48"/>
      <c r="D26" s="46" t="e">
        <f>VLOOKUP(C26,'[1]регистрация'!$B$7:$G$1010,4,FALSE)</f>
        <v>#N/A</v>
      </c>
      <c r="E26" s="44"/>
      <c r="F26" s="44" t="e">
        <f>VLOOKUP(C26,'[1]регистрация'!$B$7:$G$1010,6,FALSE)</f>
        <v>#N/A</v>
      </c>
      <c r="G26" s="3"/>
      <c r="H26" s="51"/>
      <c r="I26" s="49"/>
      <c r="J26" s="48"/>
      <c r="K26" s="46" t="e">
        <f>VLOOKUP(J26,'[1]регистрация'!$B$7:$G$1010,4,FALSE)</f>
        <v>#N/A</v>
      </c>
      <c r="L26" s="44"/>
      <c r="M26" s="44" t="e">
        <f>VLOOKUP(J26,'[1]регистрация'!$B$7:$G$1010,6,FALSE)</f>
        <v>#N/A</v>
      </c>
    </row>
    <row r="27" spans="1:13" ht="15" customHeight="1">
      <c r="A27" s="51"/>
      <c r="B27" s="47">
        <v>3</v>
      </c>
      <c r="C27" s="48">
        <v>78</v>
      </c>
      <c r="D27" s="45" t="str">
        <f>VLOOKUP(C27,'[1]регистрация'!$B$7:$G$1010,4,FALSE)</f>
        <v>ZALETSKAYA Hanna</v>
      </c>
      <c r="E27" s="41">
        <f>VLOOKUP(C27,'[1]регистрация'!$B$7:$G$1010,5,FALSE)</f>
        <v>1987</v>
      </c>
      <c r="F27" s="41" t="str">
        <f>VLOOKUP(C27,'[1]регистрация'!$B$7:$G$1010,6,FALSE)</f>
        <v>BLR</v>
      </c>
      <c r="G27" s="3"/>
      <c r="H27" s="51"/>
      <c r="I27" s="47">
        <v>3</v>
      </c>
      <c r="J27" s="48">
        <v>168</v>
      </c>
      <c r="K27" s="45" t="str">
        <f>VLOOKUP(J27,'[1]регистрация'!$B$7:$G$1010,4,FALSE)</f>
        <v>ODZELASHVILI Nino</v>
      </c>
      <c r="L27" s="41">
        <f>VLOOKUP(J27,'[1]регистрация'!$B$7:$G$1010,5,FALSE)</f>
        <v>1990</v>
      </c>
      <c r="M27" s="41" t="str">
        <f>VLOOKUP(J27,'[1]регистрация'!$B$7:$G$1010,6,FALSE)</f>
        <v>GEO</v>
      </c>
    </row>
    <row r="28" spans="1:13" ht="15" customHeight="1">
      <c r="A28" s="51"/>
      <c r="B28" s="47"/>
      <c r="C28" s="48"/>
      <c r="D28" s="46" t="e">
        <f>VLOOKUP(C28,'[1]регистрация'!$B$7:$G$1010,4,FALSE)</f>
        <v>#N/A</v>
      </c>
      <c r="E28" s="44"/>
      <c r="F28" s="44" t="e">
        <f>VLOOKUP(C28,'[1]регистрация'!$B$7:$G$1010,6,FALSE)</f>
        <v>#N/A</v>
      </c>
      <c r="G28" s="3"/>
      <c r="H28" s="51"/>
      <c r="I28" s="47"/>
      <c r="J28" s="48"/>
      <c r="K28" s="46" t="e">
        <f>VLOOKUP(J28,'[1]регистрация'!$B$7:$G$1010,4,FALSE)</f>
        <v>#N/A</v>
      </c>
      <c r="L28" s="44"/>
      <c r="M28" s="44" t="e">
        <f>VLOOKUP(J28,'[1]регистрация'!$B$7:$G$1010,6,FALSE)</f>
        <v>#N/A</v>
      </c>
    </row>
    <row r="29" spans="1:13" ht="15" customHeight="1">
      <c r="A29" s="51"/>
      <c r="B29" s="47">
        <v>3</v>
      </c>
      <c r="C29" s="48">
        <v>83</v>
      </c>
      <c r="D29" s="45" t="str">
        <f>VLOOKUP(C29,'[1]регистрация'!$B$7:$G$1010,4,FALSE)</f>
        <v>SAVCHUK Olesia</v>
      </c>
      <c r="E29" s="41">
        <f>VLOOKUP(C29,'[1]регистрация'!$B$7:$G$1010,5,FALSE)</f>
        <v>1982</v>
      </c>
      <c r="F29" s="41" t="str">
        <f>VLOOKUP(C29,'[1]регистрация'!$B$7:$G$1010,6,FALSE)</f>
        <v>UKR</v>
      </c>
      <c r="G29" s="3"/>
      <c r="H29" s="51"/>
      <c r="I29" s="47">
        <v>3</v>
      </c>
      <c r="J29" s="48">
        <v>184</v>
      </c>
      <c r="K29" s="45" t="str">
        <f>VLOOKUP(J29,'[1]регистрация'!$B$7:$G$1010,4,FALSE)</f>
        <v>SALEJEV Jevgeni</v>
      </c>
      <c r="L29" s="41">
        <f>VLOOKUP(J29,'[1]регистрация'!$B$7:$G$1010,5,FALSE)</f>
        <v>1989</v>
      </c>
      <c r="M29" s="41" t="str">
        <f>VLOOKUP(J29,'[1]регистрация'!$B$7:$G$1010,6,FALSE)</f>
        <v>EST</v>
      </c>
    </row>
    <row r="30" spans="1:13" ht="15" customHeight="1" thickBot="1">
      <c r="A30" s="52"/>
      <c r="B30" s="61"/>
      <c r="C30" s="48"/>
      <c r="D30" s="63" t="e">
        <f>VLOOKUP(C30,'[1]регистрация'!$B$7:$G$1010,4,FALSE)</f>
        <v>#N/A</v>
      </c>
      <c r="E30" s="42"/>
      <c r="F30" s="42" t="e">
        <f>VLOOKUP(C30,'[1]регистрация'!$B$7:$G$1010,6,FALSE)</f>
        <v>#N/A</v>
      </c>
      <c r="G30" s="3"/>
      <c r="H30" s="52"/>
      <c r="I30" s="61"/>
      <c r="J30" s="48"/>
      <c r="K30" s="63" t="e">
        <f>VLOOKUP(J30,'[1]регистрация'!$B$7:$G$1010,4,FALSE)</f>
        <v>#N/A</v>
      </c>
      <c r="L30" s="42"/>
      <c r="M30" s="42" t="e">
        <f>VLOOKUP(J30,'[1]регистрация'!$B$7:$G$1010,6,FALSE)</f>
        <v>#N/A</v>
      </c>
    </row>
    <row r="31" spans="3:11" ht="8.25" customHeight="1" thickBot="1">
      <c r="C31" s="2"/>
      <c r="D31" s="28"/>
      <c r="J31" s="2"/>
      <c r="K31" s="28"/>
    </row>
    <row r="32" spans="1:13" ht="15" customHeight="1">
      <c r="A32" s="50">
        <v>60</v>
      </c>
      <c r="B32" s="57">
        <v>1</v>
      </c>
      <c r="C32" s="48">
        <v>162</v>
      </c>
      <c r="D32" s="60" t="str">
        <f>VLOOKUP(C32,'[1]регистрация'!$B$7:$G$1010,4,FALSE)</f>
        <v>KOKSHA Aliaksandr</v>
      </c>
      <c r="E32" s="43">
        <f>VLOOKUP(C32,'[1]регистрация'!$B$7:$G$1010,5,FALSE)</f>
        <v>1990</v>
      </c>
      <c r="F32" s="43" t="str">
        <f>VLOOKUP(C32,'[1]регистрация'!$B$7:$G$1010,6,FALSE)</f>
        <v>BLR</v>
      </c>
      <c r="G32" s="3"/>
      <c r="H32" s="50" t="s">
        <v>3</v>
      </c>
      <c r="I32" s="57">
        <v>1</v>
      </c>
      <c r="J32" s="48">
        <v>31</v>
      </c>
      <c r="K32" s="60" t="str">
        <f>VLOOKUP(J32,'[1]регистрация'!$B$7:$G$1010,4,FALSE)</f>
        <v>BALASHOVA Anna</v>
      </c>
      <c r="L32" s="43">
        <f>VLOOKUP(J32,'[1]регистрация'!$B$7:$G$1010,5,FALSE)</f>
        <v>1983</v>
      </c>
      <c r="M32" s="43" t="str">
        <f>VLOOKUP(J32,'[1]регистрация'!$B$7:$G$1010,6,FALSE)</f>
        <v>RUS</v>
      </c>
    </row>
    <row r="33" spans="1:20" ht="15" customHeight="1">
      <c r="A33" s="51"/>
      <c r="B33" s="58"/>
      <c r="C33" s="48"/>
      <c r="D33" s="46" t="e">
        <f>VLOOKUP(C33,'[1]регистрация'!$B$7:$G$1010,4,FALSE)</f>
        <v>#N/A</v>
      </c>
      <c r="E33" s="44"/>
      <c r="F33" s="44" t="e">
        <f>VLOOKUP(C33,'[1]регистрация'!$B$7:$G$1010,6,FALSE)</f>
        <v>#N/A</v>
      </c>
      <c r="G33" s="3"/>
      <c r="H33" s="51"/>
      <c r="I33" s="58"/>
      <c r="J33" s="48"/>
      <c r="K33" s="46" t="e">
        <f>VLOOKUP(J33,'[1]регистрация'!$B$7:$G$1010,4,FALSE)</f>
        <v>#N/A</v>
      </c>
      <c r="L33" s="44"/>
      <c r="M33" s="44" t="e">
        <f>VLOOKUP(J33,'[1]регистрация'!$B$7:$G$1010,6,FALSE)</f>
        <v>#N/A</v>
      </c>
      <c r="Q33" s="62"/>
      <c r="R33" s="62"/>
      <c r="S33" s="62"/>
      <c r="T33" s="6"/>
    </row>
    <row r="34" spans="1:13" ht="15" customHeight="1">
      <c r="A34" s="51"/>
      <c r="B34" s="49">
        <v>2</v>
      </c>
      <c r="C34" s="48">
        <v>180</v>
      </c>
      <c r="D34" s="45" t="str">
        <f>VLOOKUP(C34,'[1]регистрация'!$B$7:$G$1010,4,FALSE)</f>
        <v>RAMANCHYK Aliaksei</v>
      </c>
      <c r="E34" s="41">
        <f>VLOOKUP(C34,'[1]регистрация'!$B$7:$G$1010,5,FALSE)</f>
        <v>1989</v>
      </c>
      <c r="F34" s="41" t="str">
        <f>VLOOKUP(C34,'[1]регистрация'!$B$7:$G$1010,6,FALSE)</f>
        <v>BLR</v>
      </c>
      <c r="G34" s="3"/>
      <c r="H34" s="51"/>
      <c r="I34" s="49">
        <v>2</v>
      </c>
      <c r="J34" s="48">
        <v>500</v>
      </c>
      <c r="K34" s="45" t="str">
        <f>VLOOKUP(J34,'[1]регистрация'!$B$7:$G$1010,4,FALSE)</f>
        <v>YAROMKA Svitlana</v>
      </c>
      <c r="L34" s="41">
        <f>VLOOKUP(J34,'[1]регистрация'!$B$7:$G$1010,5,FALSE)</f>
        <v>1989</v>
      </c>
      <c r="M34" s="41" t="str">
        <f>VLOOKUP(J34,'[1]регистрация'!$B$7:$G$1010,6,FALSE)</f>
        <v>UKR</v>
      </c>
    </row>
    <row r="35" spans="1:13" ht="15" customHeight="1">
      <c r="A35" s="51"/>
      <c r="B35" s="49"/>
      <c r="C35" s="48"/>
      <c r="D35" s="46" t="e">
        <f>VLOOKUP(C35,'[1]регистрация'!$B$7:$G$1010,4,FALSE)</f>
        <v>#N/A</v>
      </c>
      <c r="E35" s="44"/>
      <c r="F35" s="44" t="e">
        <f>VLOOKUP(C35,'[1]регистрация'!$B$7:$G$1010,6,FALSE)</f>
        <v>#N/A</v>
      </c>
      <c r="G35" s="3"/>
      <c r="H35" s="51"/>
      <c r="I35" s="49"/>
      <c r="J35" s="48"/>
      <c r="K35" s="46" t="e">
        <f>VLOOKUP(J35,'[1]регистрация'!$B$7:$G$1010,4,FALSE)</f>
        <v>#N/A</v>
      </c>
      <c r="L35" s="44"/>
      <c r="M35" s="44" t="e">
        <f>VLOOKUP(J35,'[1]регистрация'!$B$7:$G$1010,6,FALSE)</f>
        <v>#N/A</v>
      </c>
    </row>
    <row r="36" spans="1:13" ht="15" customHeight="1">
      <c r="A36" s="51"/>
      <c r="B36" s="47">
        <v>3</v>
      </c>
      <c r="C36" s="48">
        <v>42</v>
      </c>
      <c r="D36" s="45" t="str">
        <f>VLOOKUP(C36,'[1]регистрация'!$B$7:$G$1010,4,FALSE)</f>
        <v>KUZNIATSOU Vasili</v>
      </c>
      <c r="E36" s="41">
        <f>VLOOKUP(C36,'[1]регистрация'!$B$7:$G$1010,5,FALSE)</f>
        <v>1988</v>
      </c>
      <c r="F36" s="41" t="str">
        <f>VLOOKUP(C36,'[1]регистрация'!$B$7:$G$1010,6,FALSE)</f>
        <v>BLR</v>
      </c>
      <c r="G36" s="3"/>
      <c r="H36" s="51"/>
      <c r="I36" s="47">
        <v>3</v>
      </c>
      <c r="J36" s="48">
        <v>30</v>
      </c>
      <c r="K36" s="45" t="str">
        <f>VLOOKUP(J36,'[1]регистрация'!$B$7:$G$1010,4,FALSE)</f>
        <v>PAKENYTĖ Santa</v>
      </c>
      <c r="L36" s="41">
        <f>VLOOKUP(J36,'[1]регистрация'!$B$7:$G$1010,5,FALSE)</f>
        <v>1990</v>
      </c>
      <c r="M36" s="41" t="str">
        <f>VLOOKUP(J36,'[1]регистрация'!$B$7:$G$1010,6,FALSE)</f>
        <v>LTU</v>
      </c>
    </row>
    <row r="37" spans="1:13" ht="15" customHeight="1">
      <c r="A37" s="51"/>
      <c r="B37" s="47"/>
      <c r="C37" s="48"/>
      <c r="D37" s="46" t="e">
        <f>VLOOKUP(C37,'[1]регистрация'!$B$7:$G$1010,4,FALSE)</f>
        <v>#N/A</v>
      </c>
      <c r="E37" s="44"/>
      <c r="F37" s="44" t="e">
        <f>VLOOKUP(C37,'[1]регистрация'!$B$7:$G$1010,6,FALSE)</f>
        <v>#N/A</v>
      </c>
      <c r="G37" s="3"/>
      <c r="H37" s="51"/>
      <c r="I37" s="47"/>
      <c r="J37" s="48"/>
      <c r="K37" s="46" t="e">
        <f>VLOOKUP(J37,'[1]регистрация'!$B$7:$G$1010,4,FALSE)</f>
        <v>#N/A</v>
      </c>
      <c r="L37" s="44"/>
      <c r="M37" s="44" t="e">
        <f>VLOOKUP(J37,'[1]регистрация'!$B$7:$G$1010,6,FALSE)</f>
        <v>#N/A</v>
      </c>
    </row>
    <row r="38" spans="1:13" ht="15" customHeight="1">
      <c r="A38" s="51"/>
      <c r="B38" s="47">
        <v>3</v>
      </c>
      <c r="C38" s="48">
        <v>55</v>
      </c>
      <c r="D38" s="45" t="str">
        <f>VLOOKUP(C38,'[1]регистрация'!$B$7:$G$1010,4,FALSE)</f>
        <v>KATKUS Gintautas</v>
      </c>
      <c r="E38" s="41">
        <f>VLOOKUP(C38,'[1]регистрация'!$B$7:$G$1010,5,FALSE)</f>
        <v>1988</v>
      </c>
      <c r="F38" s="41" t="str">
        <f>VLOOKUP(C38,'[1]регистрация'!$B$7:$G$1010,6,FALSE)</f>
        <v>LTU</v>
      </c>
      <c r="G38" s="3"/>
      <c r="H38" s="51"/>
      <c r="I38" s="47">
        <v>3</v>
      </c>
      <c r="J38" s="48">
        <v>28</v>
      </c>
      <c r="K38" s="45" t="str">
        <f>VLOOKUP(J38,'[1]регистрация'!$B$7:$G$1010,4,FALSE)</f>
        <v>BARYSIK Yuliya</v>
      </c>
      <c r="L38" s="41">
        <f>VLOOKUP(J38,'[1]регистрация'!$B$7:$G$1010,5,FALSE)</f>
        <v>1984</v>
      </c>
      <c r="M38" s="41" t="str">
        <f>VLOOKUP(J38,'[1]регистрация'!$B$7:$G$1010,6,FALSE)</f>
        <v>BLR</v>
      </c>
    </row>
    <row r="39" spans="1:13" ht="15" customHeight="1" thickBot="1">
      <c r="A39" s="52"/>
      <c r="B39" s="61"/>
      <c r="C39" s="48"/>
      <c r="D39" s="63" t="e">
        <f>VLOOKUP(C39,'[1]регистрация'!$B$7:$G$1010,4,FALSE)</f>
        <v>#N/A</v>
      </c>
      <c r="E39" s="42"/>
      <c r="F39" s="42" t="e">
        <f>VLOOKUP(C39,'[1]регистрация'!$B$7:$G$1010,6,FALSE)</f>
        <v>#N/A</v>
      </c>
      <c r="G39" s="3"/>
      <c r="H39" s="52"/>
      <c r="I39" s="61"/>
      <c r="J39" s="48"/>
      <c r="K39" s="63" t="e">
        <f>VLOOKUP(J39,'[1]регистрация'!$B$7:$G$1010,4,FALSE)</f>
        <v>#N/A</v>
      </c>
      <c r="L39" s="42"/>
      <c r="M39" s="42" t="e">
        <f>VLOOKUP(J39,'[1]регистрация'!$B$7:$G$1010,6,FALSE)</f>
        <v>#N/A</v>
      </c>
    </row>
    <row r="40" spans="3:11" ht="8.25" customHeight="1" thickBot="1">
      <c r="C40" s="2"/>
      <c r="D40" s="28"/>
      <c r="J40" s="2"/>
      <c r="K40" s="28"/>
    </row>
    <row r="41" spans="1:13" ht="15" customHeight="1">
      <c r="A41" s="50">
        <v>64</v>
      </c>
      <c r="B41" s="57">
        <v>1</v>
      </c>
      <c r="C41" s="48">
        <v>181</v>
      </c>
      <c r="D41" s="60" t="str">
        <f>VLOOKUP(C41,'[1]регистрация'!$B$7:$G$1010,4,FALSE)</f>
        <v>BABICHUK Dmytro</v>
      </c>
      <c r="E41" s="43">
        <f>VLOOKUP(C41,'[1]регистрация'!$B$7:$G$1010,5,FALSE)</f>
        <v>1984</v>
      </c>
      <c r="F41" s="43" t="str">
        <f>VLOOKUP(C41,'[1]регистрация'!$B$7:$G$1010,6,FALSE)</f>
        <v>UKR</v>
      </c>
      <c r="G41" s="3"/>
      <c r="H41" s="27"/>
      <c r="I41" s="34"/>
      <c r="J41" s="33"/>
      <c r="K41" s="24"/>
      <c r="L41" s="26"/>
      <c r="M41" s="26"/>
    </row>
    <row r="42" spans="1:13" ht="15" customHeight="1">
      <c r="A42" s="51"/>
      <c r="B42" s="58"/>
      <c r="C42" s="48"/>
      <c r="D42" s="46" t="e">
        <f>VLOOKUP(C42,'[1]регистрация'!$B$7:$G$1010,4,FALSE)</f>
        <v>#N/A</v>
      </c>
      <c r="E42" s="44"/>
      <c r="F42" s="44" t="e">
        <f>VLOOKUP(C42,'[1]регистрация'!$B$7:$G$1010,6,FALSE)</f>
        <v>#N/A</v>
      </c>
      <c r="G42" s="3"/>
      <c r="H42" s="20" t="str">
        <f>'[1]реквизиты'!$A$8</f>
        <v>Chief referee</v>
      </c>
      <c r="I42" s="34"/>
      <c r="J42" s="33"/>
      <c r="K42" s="24"/>
      <c r="M42" s="26"/>
    </row>
    <row r="43" spans="1:13" ht="15" customHeight="1">
      <c r="A43" s="51"/>
      <c r="B43" s="49">
        <v>2</v>
      </c>
      <c r="C43" s="48">
        <v>43</v>
      </c>
      <c r="D43" s="45" t="str">
        <f>VLOOKUP(C43,'[1]регистрация'!$B$7:$G$1010,4,FALSE)</f>
        <v>RODRIGUEZ Cristian</v>
      </c>
      <c r="E43" s="41">
        <f>VLOOKUP(C43,'[1]регистрация'!$B$7:$G$1010,5,FALSE)</f>
        <v>1992</v>
      </c>
      <c r="F43" s="41" t="str">
        <f>VLOOKUP(C43,'[1]регистрация'!$B$7:$G$1010,6,FALSE)</f>
        <v>ESP</v>
      </c>
      <c r="G43" s="3"/>
      <c r="H43" s="27"/>
      <c r="I43" s="35"/>
      <c r="J43" s="33"/>
      <c r="K43" s="24"/>
      <c r="L43" s="26"/>
      <c r="M43" s="26"/>
    </row>
    <row r="44" spans="1:13" ht="15" customHeight="1">
      <c r="A44" s="51"/>
      <c r="B44" s="49"/>
      <c r="C44" s="48"/>
      <c r="D44" s="46" t="e">
        <f>VLOOKUP(C44,'[1]регистрация'!$B$7:$G$1010,4,FALSE)</f>
        <v>#N/A</v>
      </c>
      <c r="E44" s="44"/>
      <c r="F44" s="44" t="e">
        <f>VLOOKUP(C44,'[1]регистрация'!$B$7:$G$1010,6,FALSE)</f>
        <v>#N/A</v>
      </c>
      <c r="G44" s="3"/>
      <c r="H44" s="27"/>
      <c r="I44" s="35"/>
      <c r="J44" s="33"/>
      <c r="K44" s="76" t="str">
        <f>'[1]реквизиты'!$G$8</f>
        <v>V. Bukhval</v>
      </c>
      <c r="L44" s="76"/>
      <c r="M44" s="18" t="str">
        <f>'[1]реквизиты'!$G$9</f>
        <v>/BLR/</v>
      </c>
    </row>
    <row r="45" spans="1:13" ht="15" customHeight="1">
      <c r="A45" s="51"/>
      <c r="B45" s="47">
        <v>3</v>
      </c>
      <c r="C45" s="48">
        <v>226</v>
      </c>
      <c r="D45" s="45" t="str">
        <f>VLOOKUP(C45,'[1]регистрация'!$B$7:$G$1010,4,FALSE)</f>
        <v>KORCHEMNYI Artur</v>
      </c>
      <c r="E45" s="41">
        <f>VLOOKUP(C45,'[1]регистрация'!$B$7:$G$1010,5,FALSE)</f>
        <v>1983</v>
      </c>
      <c r="F45" s="41" t="str">
        <f>VLOOKUP(C45,'[1]регистрация'!$B$7:$G$1010,6,FALSE)</f>
        <v>BLR</v>
      </c>
      <c r="G45" s="3"/>
      <c r="H45" s="27"/>
      <c r="I45" s="36"/>
      <c r="J45" s="33"/>
      <c r="K45" s="24"/>
      <c r="L45" s="26"/>
      <c r="M45" s="26"/>
    </row>
    <row r="46" spans="1:13" ht="15" customHeight="1">
      <c r="A46" s="51"/>
      <c r="B46" s="47"/>
      <c r="C46" s="48"/>
      <c r="D46" s="46" t="e">
        <f>VLOOKUP(C46,'[1]регистрация'!$B$7:$G$1010,4,FALSE)</f>
        <v>#N/A</v>
      </c>
      <c r="E46" s="44"/>
      <c r="F46" s="44" t="e">
        <f>VLOOKUP(C46,'[1]регистрация'!$B$7:$G$1010,6,FALSE)</f>
        <v>#N/A</v>
      </c>
      <c r="G46" s="3"/>
      <c r="H46" s="20" t="str">
        <f>'[1]реквизиты'!$A$10</f>
        <v>Chief  secretary</v>
      </c>
      <c r="I46" s="36"/>
      <c r="J46" s="33"/>
      <c r="K46" s="24"/>
      <c r="L46" s="26"/>
      <c r="M46" s="26"/>
    </row>
    <row r="47" spans="1:13" ht="15" customHeight="1">
      <c r="A47" s="51"/>
      <c r="B47" s="47">
        <v>3</v>
      </c>
      <c r="C47" s="48">
        <v>125</v>
      </c>
      <c r="D47" s="45" t="str">
        <f>VLOOKUP(C47,'[1]регистрация'!$B$7:$G$1010,4,FALSE)</f>
        <v>PAIM-KRASKOUSKAYA Anzhela</v>
      </c>
      <c r="E47" s="41">
        <f>VLOOKUP(C47,'[1]регистрация'!$B$7:$G$1010,5,FALSE)</f>
        <v>1980</v>
      </c>
      <c r="F47" s="41" t="str">
        <f>VLOOKUP(C47,'[1]регистрация'!$B$7:$G$1010,6,FALSE)</f>
        <v>BLR</v>
      </c>
      <c r="G47" s="3"/>
      <c r="H47" s="27"/>
      <c r="I47" s="36"/>
      <c r="J47" s="33"/>
      <c r="M47" s="26"/>
    </row>
    <row r="48" spans="1:13" ht="15" customHeight="1" thickBot="1">
      <c r="A48" s="52"/>
      <c r="B48" s="61"/>
      <c r="C48" s="48"/>
      <c r="D48" s="63" t="e">
        <f>VLOOKUP(C48,'[1]регистрация'!$B$7:$G$1010,4,FALSE)</f>
        <v>#N/A</v>
      </c>
      <c r="E48" s="42"/>
      <c r="F48" s="42" t="e">
        <f>VLOOKUP(C48,'[1]регистрация'!$B$7:$G$1010,6,FALSE)</f>
        <v>#N/A</v>
      </c>
      <c r="G48" s="3"/>
      <c r="H48" s="27"/>
      <c r="I48" s="36"/>
      <c r="J48" s="33"/>
      <c r="K48" s="76" t="str">
        <f>'[1]реквизиты'!$G$10</f>
        <v>N. Glushkova</v>
      </c>
      <c r="L48" s="76"/>
      <c r="M48" s="18" t="str">
        <f>'[1]реквизиты'!$G$11</f>
        <v>/RUS/</v>
      </c>
    </row>
    <row r="49" spans="3:10" ht="12.75" customHeight="1">
      <c r="C49" s="2"/>
      <c r="E49" s="26"/>
      <c r="F49" s="25"/>
      <c r="J49" s="23"/>
    </row>
    <row r="50" spans="5:13" ht="12.75" customHeight="1">
      <c r="E50" s="26"/>
      <c r="F50" s="25"/>
      <c r="I50" s="2"/>
      <c r="J50" s="23"/>
      <c r="K50" s="17"/>
      <c r="L50" s="17"/>
      <c r="M50" s="6"/>
    </row>
    <row r="51" ht="12.75" customHeight="1"/>
    <row r="52" spans="1:12" ht="12.75" customHeight="1">
      <c r="A52" s="66"/>
      <c r="B52" s="66"/>
      <c r="C52" s="66"/>
      <c r="D52" s="26"/>
      <c r="K52" s="37"/>
      <c r="L52" s="2"/>
    </row>
    <row r="53" spans="1:11" ht="12.75" customHeight="1">
      <c r="A53" s="27"/>
      <c r="B53" s="35"/>
      <c r="C53" s="33"/>
      <c r="E53" s="26"/>
      <c r="F53" s="25"/>
      <c r="J53" s="23"/>
      <c r="K53" s="2"/>
    </row>
    <row r="54" spans="1:10" ht="12.75" customHeight="1">
      <c r="A54" s="27"/>
      <c r="B54" s="35"/>
      <c r="C54" s="33"/>
      <c r="E54" s="26"/>
      <c r="F54" s="25"/>
      <c r="J54" s="23"/>
    </row>
    <row r="55" ht="63" customHeight="1"/>
    <row r="56" spans="1:13" ht="33.75" customHeight="1" thickBot="1">
      <c r="A56" s="56" t="s">
        <v>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</row>
    <row r="57" spans="1:13" ht="30.75" customHeight="1" thickBot="1">
      <c r="A57" s="53" t="str">
        <f>'[1]реквизиты'!$A$3</f>
        <v>May 17—21, 2012              Moscow (Russia)         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5"/>
    </row>
    <row r="58" spans="3:13" ht="18.75" thickBot="1">
      <c r="C58" s="2"/>
      <c r="L58" s="74" t="s">
        <v>10</v>
      </c>
      <c r="M58" s="75"/>
    </row>
    <row r="59" spans="1:13" ht="15" customHeight="1">
      <c r="A59" s="67">
        <v>52</v>
      </c>
      <c r="B59" s="57">
        <v>1</v>
      </c>
      <c r="C59" s="48"/>
      <c r="D59" s="70" t="e">
        <f>VLOOKUP(C59,'[1]регистрация'!$B$7:$G$1010,4,FALSE)</f>
        <v>#N/A</v>
      </c>
      <c r="E59" s="43" t="e">
        <f>VLOOKUP(C59,'[1]регистрация'!$B$7:$G$1010,5,FALSE)</f>
        <v>#N/A</v>
      </c>
      <c r="F59" s="43" t="e">
        <f>VLOOKUP(C59,'[1]регистрация'!$B$7:$G$1010,6,FALSE)</f>
        <v>#N/A</v>
      </c>
      <c r="G59" s="3"/>
      <c r="H59" s="67">
        <v>82</v>
      </c>
      <c r="I59" s="57">
        <v>1</v>
      </c>
      <c r="J59" s="48"/>
      <c r="K59" s="70" t="e">
        <f>VLOOKUP(J59,'[1]регистрация'!$B$7:$G$1010,4,FALSE)</f>
        <v>#N/A</v>
      </c>
      <c r="L59" s="43" t="e">
        <f>VLOOKUP(J59,'[1]регистрация'!$B$7:$G$1010,5,FALSE)</f>
        <v>#N/A</v>
      </c>
      <c r="M59" s="43" t="e">
        <f>VLOOKUP(J59,'[1]регистрация'!$B$7:$G$1010,6,FALSE)</f>
        <v>#N/A</v>
      </c>
    </row>
    <row r="60" spans="1:13" ht="15" customHeight="1">
      <c r="A60" s="68"/>
      <c r="B60" s="58"/>
      <c r="C60" s="48"/>
      <c r="D60" s="71" t="e">
        <f>VLOOKUP(C60,'[1]регистрация'!$B$7:$G$1010,4,FALSE)</f>
        <v>#N/A</v>
      </c>
      <c r="E60" s="44"/>
      <c r="F60" s="44" t="e">
        <f>VLOOKUP(C60,'[1]регистрация'!$B$7:$G$1010,6,FALSE)</f>
        <v>#N/A</v>
      </c>
      <c r="G60" s="3"/>
      <c r="H60" s="68"/>
      <c r="I60" s="58"/>
      <c r="J60" s="48"/>
      <c r="K60" s="71" t="e">
        <f>VLOOKUP(J60,'[1]регистрация'!$B$7:$G$1010,4,FALSE)</f>
        <v>#N/A</v>
      </c>
      <c r="L60" s="44"/>
      <c r="M60" s="44" t="e">
        <f>VLOOKUP(J60,'[1]регистрация'!$B$7:$G$1010,6,FALSE)</f>
        <v>#N/A</v>
      </c>
    </row>
    <row r="61" spans="1:13" ht="15" customHeight="1">
      <c r="A61" s="68"/>
      <c r="B61" s="49">
        <v>2</v>
      </c>
      <c r="C61" s="48"/>
      <c r="D61" s="72" t="e">
        <f>VLOOKUP(C61,'[1]регистрация'!$B$7:$G$1010,4,FALSE)</f>
        <v>#N/A</v>
      </c>
      <c r="E61" s="41" t="e">
        <f>VLOOKUP(C61,'[1]регистрация'!$B$7:$G$1010,5,FALSE)</f>
        <v>#N/A</v>
      </c>
      <c r="F61" s="41" t="e">
        <f>VLOOKUP(C61,'[1]регистрация'!$B$7:$G$1010,6,FALSE)</f>
        <v>#N/A</v>
      </c>
      <c r="G61" s="3"/>
      <c r="H61" s="68"/>
      <c r="I61" s="49">
        <v>2</v>
      </c>
      <c r="J61" s="48"/>
      <c r="K61" s="72" t="e">
        <f>VLOOKUP(J61,'[1]регистрация'!$B$7:$G$1010,4,FALSE)</f>
        <v>#N/A</v>
      </c>
      <c r="L61" s="41" t="e">
        <f>VLOOKUP(J61,'[1]регистрация'!$B$7:$G$1010,5,FALSE)</f>
        <v>#N/A</v>
      </c>
      <c r="M61" s="41" t="e">
        <f>VLOOKUP(J61,'[1]регистрация'!$B$7:$G$1010,6,FALSE)</f>
        <v>#N/A</v>
      </c>
    </row>
    <row r="62" spans="1:13" ht="15" customHeight="1">
      <c r="A62" s="68"/>
      <c r="B62" s="49"/>
      <c r="C62" s="48"/>
      <c r="D62" s="71" t="e">
        <f>VLOOKUP(C62,'[1]регистрация'!$B$7:$G$1010,4,FALSE)</f>
        <v>#N/A</v>
      </c>
      <c r="E62" s="44"/>
      <c r="F62" s="44" t="e">
        <f>VLOOKUP(C62,'[1]регистрация'!$B$7:$G$1010,6,FALSE)</f>
        <v>#N/A</v>
      </c>
      <c r="G62" s="3"/>
      <c r="H62" s="68"/>
      <c r="I62" s="49"/>
      <c r="J62" s="48"/>
      <c r="K62" s="71" t="e">
        <f>VLOOKUP(J62,'[1]регистрация'!$B$7:$G$1010,4,FALSE)</f>
        <v>#N/A</v>
      </c>
      <c r="L62" s="44"/>
      <c r="M62" s="44" t="e">
        <f>VLOOKUP(J62,'[1]регистрация'!$B$7:$G$1010,6,FALSE)</f>
        <v>#N/A</v>
      </c>
    </row>
    <row r="63" spans="1:13" ht="15" customHeight="1">
      <c r="A63" s="68"/>
      <c r="B63" s="47">
        <v>3</v>
      </c>
      <c r="C63" s="48"/>
      <c r="D63" s="72" t="e">
        <f>VLOOKUP(C63,'[1]регистрация'!$B$7:$G$1010,4,FALSE)</f>
        <v>#N/A</v>
      </c>
      <c r="E63" s="41" t="e">
        <f>VLOOKUP(C63,'[1]регистрация'!$B$7:$G$1010,5,FALSE)</f>
        <v>#N/A</v>
      </c>
      <c r="F63" s="41" t="e">
        <f>VLOOKUP(C63,'[1]регистрация'!$B$7:$G$1010,6,FALSE)</f>
        <v>#N/A</v>
      </c>
      <c r="G63" s="3"/>
      <c r="H63" s="68"/>
      <c r="I63" s="47">
        <v>3</v>
      </c>
      <c r="J63" s="48"/>
      <c r="K63" s="72" t="e">
        <f>VLOOKUP(J63,'[1]регистрация'!$B$7:$G$1010,4,FALSE)</f>
        <v>#N/A</v>
      </c>
      <c r="L63" s="41" t="e">
        <f>VLOOKUP(J63,'[1]регистрация'!$B$7:$G$1010,5,FALSE)</f>
        <v>#N/A</v>
      </c>
      <c r="M63" s="41" t="e">
        <f>VLOOKUP(J63,'[1]регистрация'!$B$7:$G$1010,6,FALSE)</f>
        <v>#N/A</v>
      </c>
    </row>
    <row r="64" spans="1:13" ht="15" customHeight="1">
      <c r="A64" s="68"/>
      <c r="B64" s="47"/>
      <c r="C64" s="48"/>
      <c r="D64" s="71" t="e">
        <f>VLOOKUP(C64,'[1]регистрация'!$B$7:$G$1010,4,FALSE)</f>
        <v>#N/A</v>
      </c>
      <c r="E64" s="44"/>
      <c r="F64" s="44" t="e">
        <f>VLOOKUP(C64,'[1]регистрация'!$B$7:$G$1010,6,FALSE)</f>
        <v>#N/A</v>
      </c>
      <c r="G64" s="3"/>
      <c r="H64" s="68"/>
      <c r="I64" s="47"/>
      <c r="J64" s="48"/>
      <c r="K64" s="71" t="e">
        <f>VLOOKUP(J64,'[1]регистрация'!$B$7:$G$1010,4,FALSE)</f>
        <v>#N/A</v>
      </c>
      <c r="L64" s="44"/>
      <c r="M64" s="44" t="e">
        <f>VLOOKUP(J64,'[1]регистрация'!$B$7:$G$1010,6,FALSE)</f>
        <v>#N/A</v>
      </c>
    </row>
    <row r="65" spans="1:13" ht="15" customHeight="1">
      <c r="A65" s="68"/>
      <c r="B65" s="47">
        <v>3</v>
      </c>
      <c r="C65" s="48"/>
      <c r="D65" s="72" t="e">
        <f>VLOOKUP(C65,'[1]регистрация'!$B$7:$G$1010,4,FALSE)</f>
        <v>#N/A</v>
      </c>
      <c r="E65" s="41" t="e">
        <f>VLOOKUP(C65,'[1]регистрация'!$B$7:$G$1010,5,FALSE)</f>
        <v>#N/A</v>
      </c>
      <c r="F65" s="41" t="e">
        <f>VLOOKUP(C65,'[1]регистрация'!$B$7:$G$1010,6,FALSE)</f>
        <v>#N/A</v>
      </c>
      <c r="G65" s="3"/>
      <c r="H65" s="68"/>
      <c r="I65" s="47">
        <v>3</v>
      </c>
      <c r="J65" s="48"/>
      <c r="K65" s="72" t="e">
        <f>VLOOKUP(J65,'[1]регистрация'!$B$7:$G$1010,4,FALSE)</f>
        <v>#N/A</v>
      </c>
      <c r="L65" s="41" t="e">
        <f>VLOOKUP(J65,'[1]регистрация'!$B$7:$G$1010,5,FALSE)</f>
        <v>#N/A</v>
      </c>
      <c r="M65" s="41" t="e">
        <f>VLOOKUP(J65,'[1]регистрация'!$B$7:$G$1010,6,FALSE)</f>
        <v>#N/A</v>
      </c>
    </row>
    <row r="66" spans="1:13" ht="15" customHeight="1" thickBot="1">
      <c r="A66" s="69"/>
      <c r="B66" s="61"/>
      <c r="C66" s="48"/>
      <c r="D66" s="73" t="e">
        <f>VLOOKUP(C66,'[1]регистрация'!$B$7:$G$1010,4,FALSE)</f>
        <v>#N/A</v>
      </c>
      <c r="E66" s="42"/>
      <c r="F66" s="42" t="e">
        <f>VLOOKUP(C66,'[1]регистрация'!$B$7:$G$1010,6,FALSE)</f>
        <v>#N/A</v>
      </c>
      <c r="G66" s="3"/>
      <c r="H66" s="69"/>
      <c r="I66" s="61"/>
      <c r="J66" s="48"/>
      <c r="K66" s="73" t="e">
        <f>VLOOKUP(J66,'[1]регистрация'!$B$7:$G$1010,4,FALSE)</f>
        <v>#N/A</v>
      </c>
      <c r="L66" s="42"/>
      <c r="M66" s="42" t="e">
        <f>VLOOKUP(J66,'[1]регистрация'!$B$7:$G$1010,6,FALSE)</f>
        <v>#N/A</v>
      </c>
    </row>
    <row r="67" spans="3:11" ht="8.25" customHeight="1" thickBot="1">
      <c r="C67" s="2"/>
      <c r="D67" s="28"/>
      <c r="J67" s="2"/>
      <c r="K67" s="28"/>
    </row>
    <row r="68" spans="1:13" ht="15" customHeight="1">
      <c r="A68" s="67">
        <v>57</v>
      </c>
      <c r="B68" s="57">
        <v>1</v>
      </c>
      <c r="C68" s="48"/>
      <c r="D68" s="70" t="e">
        <f>VLOOKUP(C68,'[1]регистрация'!$B$7:$G$1010,4,FALSE)</f>
        <v>#N/A</v>
      </c>
      <c r="E68" s="43" t="e">
        <f>VLOOKUP(C68,'[1]регистрация'!$B$7:$G$1010,5,FALSE)</f>
        <v>#N/A</v>
      </c>
      <c r="F68" s="43" t="e">
        <f>VLOOKUP(C68,'[1]регистрация'!$B$7:$G$1010,6,FALSE)</f>
        <v>#N/A</v>
      </c>
      <c r="G68" s="3"/>
      <c r="H68" s="67">
        <v>90</v>
      </c>
      <c r="I68" s="57">
        <v>1</v>
      </c>
      <c r="J68" s="48"/>
      <c r="K68" s="70" t="e">
        <f>VLOOKUP(J68,'[1]регистрация'!$B$7:$G$1010,4,FALSE)</f>
        <v>#N/A</v>
      </c>
      <c r="L68" s="43" t="e">
        <f>VLOOKUP(J68,'[1]регистрация'!$B$7:$G$1010,5,FALSE)</f>
        <v>#N/A</v>
      </c>
      <c r="M68" s="43" t="e">
        <f>VLOOKUP(J68,'[1]регистрация'!$B$7:$G$1010,6,FALSE)</f>
        <v>#N/A</v>
      </c>
    </row>
    <row r="69" spans="1:13" ht="15" customHeight="1">
      <c r="A69" s="68"/>
      <c r="B69" s="58"/>
      <c r="C69" s="48"/>
      <c r="D69" s="71" t="e">
        <f>VLOOKUP(C69,'[1]регистрация'!$B$7:$G$1010,4,FALSE)</f>
        <v>#N/A</v>
      </c>
      <c r="E69" s="44"/>
      <c r="F69" s="44" t="e">
        <f>VLOOKUP(C69,'[1]регистрация'!$B$7:$G$1010,6,FALSE)</f>
        <v>#N/A</v>
      </c>
      <c r="G69" s="3"/>
      <c r="H69" s="68"/>
      <c r="I69" s="58"/>
      <c r="J69" s="48"/>
      <c r="K69" s="71" t="e">
        <f>VLOOKUP(J69,'[1]регистрация'!$B$7:$G$1010,4,FALSE)</f>
        <v>#N/A</v>
      </c>
      <c r="L69" s="44"/>
      <c r="M69" s="44" t="e">
        <f>VLOOKUP(J69,'[1]регистрация'!$B$7:$G$1010,6,FALSE)</f>
        <v>#N/A</v>
      </c>
    </row>
    <row r="70" spans="1:13" ht="15" customHeight="1">
      <c r="A70" s="68"/>
      <c r="B70" s="49">
        <v>2</v>
      </c>
      <c r="C70" s="48"/>
      <c r="D70" s="72" t="e">
        <f>VLOOKUP(C70,'[1]регистрация'!$B$7:$G$1010,4,FALSE)</f>
        <v>#N/A</v>
      </c>
      <c r="E70" s="41" t="e">
        <f>VLOOKUP(C70,'[1]регистрация'!$B$7:$G$1010,5,FALSE)</f>
        <v>#N/A</v>
      </c>
      <c r="F70" s="41" t="e">
        <f>VLOOKUP(C70,'[1]регистрация'!$B$7:$G$1010,6,FALSE)</f>
        <v>#N/A</v>
      </c>
      <c r="G70" s="3"/>
      <c r="H70" s="68"/>
      <c r="I70" s="49">
        <v>2</v>
      </c>
      <c r="J70" s="48"/>
      <c r="K70" s="72" t="e">
        <f>VLOOKUP(J70,'[1]регистрация'!$B$7:$G$1010,4,FALSE)</f>
        <v>#N/A</v>
      </c>
      <c r="L70" s="41" t="e">
        <f>VLOOKUP(J70,'[1]регистрация'!$B$7:$G$1010,5,FALSE)</f>
        <v>#N/A</v>
      </c>
      <c r="M70" s="41" t="e">
        <f>VLOOKUP(J70,'[1]регистрация'!$B$7:$G$1010,6,FALSE)</f>
        <v>#N/A</v>
      </c>
    </row>
    <row r="71" spans="1:13" ht="15" customHeight="1">
      <c r="A71" s="68"/>
      <c r="B71" s="49"/>
      <c r="C71" s="48"/>
      <c r="D71" s="71" t="e">
        <f>VLOOKUP(C71,'[1]регистрация'!$B$7:$G$1010,4,FALSE)</f>
        <v>#N/A</v>
      </c>
      <c r="E71" s="44"/>
      <c r="F71" s="44" t="e">
        <f>VLOOKUP(C71,'[1]регистрация'!$B$7:$G$1010,6,FALSE)</f>
        <v>#N/A</v>
      </c>
      <c r="G71" s="3"/>
      <c r="H71" s="68"/>
      <c r="I71" s="49"/>
      <c r="J71" s="48"/>
      <c r="K71" s="71" t="e">
        <f>VLOOKUP(J71,'[1]регистрация'!$B$7:$G$1010,4,FALSE)</f>
        <v>#N/A</v>
      </c>
      <c r="L71" s="44"/>
      <c r="M71" s="44" t="e">
        <f>VLOOKUP(J71,'[1]регистрация'!$B$7:$G$1010,6,FALSE)</f>
        <v>#N/A</v>
      </c>
    </row>
    <row r="72" spans="1:13" ht="15" customHeight="1">
      <c r="A72" s="68"/>
      <c r="B72" s="47">
        <v>3</v>
      </c>
      <c r="C72" s="48"/>
      <c r="D72" s="72" t="e">
        <f>VLOOKUP(C72,'[1]регистрация'!$B$7:$G$1010,4,FALSE)</f>
        <v>#N/A</v>
      </c>
      <c r="E72" s="41" t="e">
        <f>VLOOKUP(C72,'[1]регистрация'!$B$7:$G$1010,5,FALSE)</f>
        <v>#N/A</v>
      </c>
      <c r="F72" s="41" t="e">
        <f>VLOOKUP(C72,'[1]регистрация'!$B$7:$G$1010,6,FALSE)</f>
        <v>#N/A</v>
      </c>
      <c r="G72" s="3"/>
      <c r="H72" s="68"/>
      <c r="I72" s="47">
        <v>3</v>
      </c>
      <c r="J72" s="48"/>
      <c r="K72" s="72" t="e">
        <f>VLOOKUP(J72,'[1]регистрация'!$B$7:$G$1010,4,FALSE)</f>
        <v>#N/A</v>
      </c>
      <c r="L72" s="41" t="e">
        <f>VLOOKUP(J72,'[1]регистрация'!$B$7:$G$1010,5,FALSE)</f>
        <v>#N/A</v>
      </c>
      <c r="M72" s="41" t="e">
        <f>VLOOKUP(J72,'[1]регистрация'!$B$7:$G$1010,6,FALSE)</f>
        <v>#N/A</v>
      </c>
    </row>
    <row r="73" spans="1:13" ht="15" customHeight="1">
      <c r="A73" s="68"/>
      <c r="B73" s="47"/>
      <c r="C73" s="48"/>
      <c r="D73" s="71" t="e">
        <f>VLOOKUP(C73,'[1]регистрация'!$B$7:$G$1010,4,FALSE)</f>
        <v>#N/A</v>
      </c>
      <c r="E73" s="44"/>
      <c r="F73" s="44" t="e">
        <f>VLOOKUP(C73,'[1]регистрация'!$B$7:$G$1010,6,FALSE)</f>
        <v>#N/A</v>
      </c>
      <c r="G73" s="3"/>
      <c r="H73" s="68"/>
      <c r="I73" s="47"/>
      <c r="J73" s="48"/>
      <c r="K73" s="71" t="e">
        <f>VLOOKUP(J73,'[1]регистрация'!$B$7:$G$1010,4,FALSE)</f>
        <v>#N/A</v>
      </c>
      <c r="L73" s="44"/>
      <c r="M73" s="44" t="e">
        <f>VLOOKUP(J73,'[1]регистрация'!$B$7:$G$1010,6,FALSE)</f>
        <v>#N/A</v>
      </c>
    </row>
    <row r="74" spans="1:13" ht="15" customHeight="1">
      <c r="A74" s="68"/>
      <c r="B74" s="47">
        <v>3</v>
      </c>
      <c r="C74" s="48"/>
      <c r="D74" s="72" t="e">
        <f>VLOOKUP(C74,'[1]регистрация'!$B$7:$G$1010,4,FALSE)</f>
        <v>#N/A</v>
      </c>
      <c r="E74" s="41" t="e">
        <f>VLOOKUP(C74,'[1]регистрация'!$B$7:$G$1010,5,FALSE)</f>
        <v>#N/A</v>
      </c>
      <c r="F74" s="41" t="e">
        <f>VLOOKUP(C74,'[1]регистрация'!$B$7:$G$1010,6,FALSE)</f>
        <v>#N/A</v>
      </c>
      <c r="G74" s="3"/>
      <c r="H74" s="68"/>
      <c r="I74" s="47">
        <v>3</v>
      </c>
      <c r="J74" s="48"/>
      <c r="K74" s="72" t="e">
        <f>VLOOKUP(J74,'[1]регистрация'!$B$7:$G$1010,4,FALSE)</f>
        <v>#N/A</v>
      </c>
      <c r="L74" s="41" t="e">
        <f>VLOOKUP(J74,'[1]регистрация'!$B$7:$G$1010,5,FALSE)</f>
        <v>#N/A</v>
      </c>
      <c r="M74" s="41" t="e">
        <f>VLOOKUP(J74,'[1]регистрация'!$B$7:$G$1010,6,FALSE)</f>
        <v>#N/A</v>
      </c>
    </row>
    <row r="75" spans="1:13" ht="15" customHeight="1" thickBot="1">
      <c r="A75" s="69"/>
      <c r="B75" s="61"/>
      <c r="C75" s="48"/>
      <c r="D75" s="73" t="e">
        <f>VLOOKUP(C75,'[1]регистрация'!$B$7:$G$1010,4,FALSE)</f>
        <v>#N/A</v>
      </c>
      <c r="E75" s="42"/>
      <c r="F75" s="42" t="e">
        <f>VLOOKUP(C75,'[1]регистрация'!$B$7:$G$1010,6,FALSE)</f>
        <v>#N/A</v>
      </c>
      <c r="G75" s="3"/>
      <c r="H75" s="69"/>
      <c r="I75" s="61"/>
      <c r="J75" s="48"/>
      <c r="K75" s="73" t="e">
        <f>VLOOKUP(J75,'[1]регистрация'!$B$7:$G$1010,4,FALSE)</f>
        <v>#N/A</v>
      </c>
      <c r="L75" s="42"/>
      <c r="M75" s="42" t="e">
        <f>VLOOKUP(J75,'[1]регистрация'!$B$7:$G$1010,6,FALSE)</f>
        <v>#N/A</v>
      </c>
    </row>
    <row r="76" spans="3:11" ht="8.25" customHeight="1" thickBot="1">
      <c r="C76" s="2"/>
      <c r="D76" s="28"/>
      <c r="J76" s="2"/>
      <c r="K76" s="28"/>
    </row>
    <row r="77" spans="1:13" ht="15" customHeight="1">
      <c r="A77" s="67">
        <v>62</v>
      </c>
      <c r="B77" s="57">
        <v>1</v>
      </c>
      <c r="C77" s="48"/>
      <c r="D77" s="70" t="e">
        <f>VLOOKUP(C77,'[1]регистрация'!$B$7:$G$1010,4,FALSE)</f>
        <v>#N/A</v>
      </c>
      <c r="E77" s="43" t="e">
        <f>VLOOKUP(C77,'[1]регистрация'!$B$7:$G$1010,5,FALSE)</f>
        <v>#N/A</v>
      </c>
      <c r="F77" s="43" t="e">
        <f>VLOOKUP(C77,'[1]регистрация'!$B$7:$G$1010,6,FALSE)</f>
        <v>#N/A</v>
      </c>
      <c r="G77" s="3"/>
      <c r="H77" s="67">
        <v>100</v>
      </c>
      <c r="I77" s="57">
        <v>1</v>
      </c>
      <c r="J77" s="48"/>
      <c r="K77" s="70" t="e">
        <f>VLOOKUP(J77,'[1]регистрация'!$B$7:$G$1010,4,FALSE)</f>
        <v>#N/A</v>
      </c>
      <c r="L77" s="43" t="e">
        <f>VLOOKUP(J77,'[1]регистрация'!$B$7:$G$1010,5,FALSE)</f>
        <v>#N/A</v>
      </c>
      <c r="M77" s="43" t="e">
        <f>VLOOKUP(J77,'[1]регистрация'!$B$7:$G$1010,6,FALSE)</f>
        <v>#N/A</v>
      </c>
    </row>
    <row r="78" spans="1:13" ht="15" customHeight="1">
      <c r="A78" s="68"/>
      <c r="B78" s="58"/>
      <c r="C78" s="48"/>
      <c r="D78" s="71" t="e">
        <f>VLOOKUP(C78,'[1]регистрация'!$B$7:$G$1010,4,FALSE)</f>
        <v>#N/A</v>
      </c>
      <c r="E78" s="44"/>
      <c r="F78" s="44" t="e">
        <f>VLOOKUP(C78,'[1]регистрация'!$B$7:$G$1010,6,FALSE)</f>
        <v>#N/A</v>
      </c>
      <c r="G78" s="3"/>
      <c r="H78" s="68"/>
      <c r="I78" s="58"/>
      <c r="J78" s="48"/>
      <c r="K78" s="71" t="e">
        <f>VLOOKUP(J78,'[1]регистрация'!$B$7:$G$1010,4,FALSE)</f>
        <v>#N/A</v>
      </c>
      <c r="L78" s="44"/>
      <c r="M78" s="44" t="e">
        <f>VLOOKUP(J78,'[1]регистрация'!$B$7:$G$1010,6,FALSE)</f>
        <v>#N/A</v>
      </c>
    </row>
    <row r="79" spans="1:13" ht="15" customHeight="1">
      <c r="A79" s="68"/>
      <c r="B79" s="49">
        <v>2</v>
      </c>
      <c r="C79" s="48"/>
      <c r="D79" s="72" t="e">
        <f>VLOOKUP(C79,'[1]регистрация'!$B$7:$G$1010,4,FALSE)</f>
        <v>#N/A</v>
      </c>
      <c r="E79" s="41" t="e">
        <f>VLOOKUP(C79,'[1]регистрация'!$B$7:$G$1010,5,FALSE)</f>
        <v>#N/A</v>
      </c>
      <c r="F79" s="41" t="e">
        <f>VLOOKUP(C79,'[1]регистрация'!$B$7:$G$1010,6,FALSE)</f>
        <v>#N/A</v>
      </c>
      <c r="G79" s="3"/>
      <c r="H79" s="68"/>
      <c r="I79" s="49">
        <v>2</v>
      </c>
      <c r="J79" s="48"/>
      <c r="K79" s="72" t="e">
        <f>VLOOKUP(J79,'[1]регистрация'!$B$7:$G$1010,4,FALSE)</f>
        <v>#N/A</v>
      </c>
      <c r="L79" s="41" t="e">
        <f>VLOOKUP(J79,'[1]регистрация'!$B$7:$G$1010,5,FALSE)</f>
        <v>#N/A</v>
      </c>
      <c r="M79" s="41" t="e">
        <f>VLOOKUP(J79,'[1]регистрация'!$B$7:$G$1010,6,FALSE)</f>
        <v>#N/A</v>
      </c>
    </row>
    <row r="80" spans="1:13" ht="15" customHeight="1">
      <c r="A80" s="68"/>
      <c r="B80" s="49"/>
      <c r="C80" s="48"/>
      <c r="D80" s="71" t="e">
        <f>VLOOKUP(C80,'[1]регистрация'!$B$7:$G$1010,4,FALSE)</f>
        <v>#N/A</v>
      </c>
      <c r="E80" s="44"/>
      <c r="F80" s="44" t="e">
        <f>VLOOKUP(C80,'[1]регистрация'!$B$7:$G$1010,6,FALSE)</f>
        <v>#N/A</v>
      </c>
      <c r="G80" s="3"/>
      <c r="H80" s="68"/>
      <c r="I80" s="49"/>
      <c r="J80" s="48"/>
      <c r="K80" s="71" t="e">
        <f>VLOOKUP(J80,'[1]регистрация'!$B$7:$G$1010,4,FALSE)</f>
        <v>#N/A</v>
      </c>
      <c r="L80" s="44"/>
      <c r="M80" s="44" t="e">
        <f>VLOOKUP(J80,'[1]регистрация'!$B$7:$G$1010,6,FALSE)</f>
        <v>#N/A</v>
      </c>
    </row>
    <row r="81" spans="1:13" ht="15" customHeight="1">
      <c r="A81" s="68"/>
      <c r="B81" s="47">
        <v>3</v>
      </c>
      <c r="C81" s="48"/>
      <c r="D81" s="72" t="e">
        <f>VLOOKUP(C81,'[1]регистрация'!$B$7:$G$1010,4,FALSE)</f>
        <v>#N/A</v>
      </c>
      <c r="E81" s="41" t="e">
        <f>VLOOKUP(C81,'[1]регистрация'!$B$7:$G$1010,5,FALSE)</f>
        <v>#N/A</v>
      </c>
      <c r="F81" s="41" t="e">
        <f>VLOOKUP(C81,'[1]регистрация'!$B$7:$G$1010,6,FALSE)</f>
        <v>#N/A</v>
      </c>
      <c r="G81" s="3"/>
      <c r="H81" s="68"/>
      <c r="I81" s="47">
        <v>3</v>
      </c>
      <c r="J81" s="48"/>
      <c r="K81" s="72" t="e">
        <f>VLOOKUP(J81,'[1]регистрация'!$B$7:$G$1010,4,FALSE)</f>
        <v>#N/A</v>
      </c>
      <c r="L81" s="41" t="e">
        <f>VLOOKUP(J81,'[1]регистрация'!$B$7:$G$1010,5,FALSE)</f>
        <v>#N/A</v>
      </c>
      <c r="M81" s="41" t="e">
        <f>VLOOKUP(J81,'[1]регистрация'!$B$7:$G$1010,6,FALSE)</f>
        <v>#N/A</v>
      </c>
    </row>
    <row r="82" spans="1:13" ht="15" customHeight="1">
      <c r="A82" s="68"/>
      <c r="B82" s="47"/>
      <c r="C82" s="48"/>
      <c r="D82" s="71" t="e">
        <f>VLOOKUP(C82,'[1]регистрация'!$B$7:$G$1010,4,FALSE)</f>
        <v>#N/A</v>
      </c>
      <c r="E82" s="44"/>
      <c r="F82" s="44" t="e">
        <f>VLOOKUP(C82,'[1]регистрация'!$B$7:$G$1010,6,FALSE)</f>
        <v>#N/A</v>
      </c>
      <c r="G82" s="3"/>
      <c r="H82" s="68"/>
      <c r="I82" s="47"/>
      <c r="J82" s="48"/>
      <c r="K82" s="71" t="e">
        <f>VLOOKUP(J82,'[1]регистрация'!$B$7:$G$1010,4,FALSE)</f>
        <v>#N/A</v>
      </c>
      <c r="L82" s="44"/>
      <c r="M82" s="44" t="e">
        <f>VLOOKUP(J82,'[1]регистрация'!$B$7:$G$1010,6,FALSE)</f>
        <v>#N/A</v>
      </c>
    </row>
    <row r="83" spans="1:13" ht="15" customHeight="1">
      <c r="A83" s="68"/>
      <c r="B83" s="47">
        <v>3</v>
      </c>
      <c r="C83" s="48"/>
      <c r="D83" s="72" t="e">
        <f>VLOOKUP(C83,'[1]регистрация'!$B$7:$G$1010,4,FALSE)</f>
        <v>#N/A</v>
      </c>
      <c r="E83" s="41" t="e">
        <f>VLOOKUP(C83,'[1]регистрация'!$B$7:$G$1010,5,FALSE)</f>
        <v>#N/A</v>
      </c>
      <c r="F83" s="41" t="e">
        <f>VLOOKUP(C83,'[1]регистрация'!$B$7:$G$1010,6,FALSE)</f>
        <v>#N/A</v>
      </c>
      <c r="G83" s="3"/>
      <c r="H83" s="68"/>
      <c r="I83" s="47">
        <v>3</v>
      </c>
      <c r="J83" s="48"/>
      <c r="K83" s="72" t="e">
        <f>VLOOKUP(J83,'[1]регистрация'!$B$7:$G$1010,4,FALSE)</f>
        <v>#N/A</v>
      </c>
      <c r="L83" s="41" t="e">
        <f>VLOOKUP(J83,'[1]регистрация'!$B$7:$G$1010,5,FALSE)</f>
        <v>#N/A</v>
      </c>
      <c r="M83" s="41" t="e">
        <f>VLOOKUP(J83,'[1]регистрация'!$B$7:$G$1010,6,FALSE)</f>
        <v>#N/A</v>
      </c>
    </row>
    <row r="84" spans="1:13" ht="15" customHeight="1" thickBot="1">
      <c r="A84" s="69"/>
      <c r="B84" s="61"/>
      <c r="C84" s="48"/>
      <c r="D84" s="73" t="e">
        <f>VLOOKUP(C84,'[1]регистрация'!$B$7:$G$1010,4,FALSE)</f>
        <v>#N/A</v>
      </c>
      <c r="E84" s="42"/>
      <c r="F84" s="42" t="e">
        <f>VLOOKUP(C84,'[1]регистрация'!$B$7:$G$1010,6,FALSE)</f>
        <v>#N/A</v>
      </c>
      <c r="G84" s="3"/>
      <c r="H84" s="69"/>
      <c r="I84" s="61"/>
      <c r="J84" s="48"/>
      <c r="K84" s="73" t="e">
        <f>VLOOKUP(J84,'[1]регистрация'!$B$7:$G$1010,4,FALSE)</f>
        <v>#N/A</v>
      </c>
      <c r="L84" s="42"/>
      <c r="M84" s="42" t="e">
        <f>VLOOKUP(J84,'[1]регистрация'!$B$7:$G$1010,6,FALSE)</f>
        <v>#N/A</v>
      </c>
    </row>
    <row r="85" spans="3:11" ht="8.25" customHeight="1" thickBot="1">
      <c r="C85" s="2"/>
      <c r="D85" s="28"/>
      <c r="J85" s="2"/>
      <c r="K85" s="28"/>
    </row>
    <row r="86" spans="1:13" ht="15" customHeight="1">
      <c r="A86" s="67">
        <v>68</v>
      </c>
      <c r="B86" s="57">
        <v>1</v>
      </c>
      <c r="C86" s="48"/>
      <c r="D86" s="70" t="e">
        <f>VLOOKUP(C86,'[1]регистрация'!$B$7:$G$1010,4,FALSE)</f>
        <v>#N/A</v>
      </c>
      <c r="E86" s="43" t="e">
        <f>VLOOKUP(C86,'[1]регистрация'!$B$7:$G$1010,5,FALSE)</f>
        <v>#N/A</v>
      </c>
      <c r="F86" s="43" t="e">
        <f>VLOOKUP(C86,'[1]регистрация'!$B$7:$G$1010,6,FALSE)</f>
        <v>#N/A</v>
      </c>
      <c r="G86" s="3"/>
      <c r="H86" s="67" t="s">
        <v>4</v>
      </c>
      <c r="I86" s="57">
        <v>1</v>
      </c>
      <c r="J86" s="48"/>
      <c r="K86" s="70" t="e">
        <f>VLOOKUP(J86,'[1]регистрация'!$B$7:$G$1010,4,FALSE)</f>
        <v>#N/A</v>
      </c>
      <c r="L86" s="43" t="e">
        <f>VLOOKUP(J86,'[1]регистрация'!$B$7:$G$1010,5,FALSE)</f>
        <v>#N/A</v>
      </c>
      <c r="M86" s="43" t="e">
        <f>VLOOKUP(J86,'[1]регистрация'!$B$7:$G$1010,6,FALSE)</f>
        <v>#N/A</v>
      </c>
    </row>
    <row r="87" spans="1:13" ht="15" customHeight="1">
      <c r="A87" s="68"/>
      <c r="B87" s="58"/>
      <c r="C87" s="48"/>
      <c r="D87" s="71" t="e">
        <f>VLOOKUP(C87,'[1]регистрация'!$B$7:$G$1010,4,FALSE)</f>
        <v>#N/A</v>
      </c>
      <c r="E87" s="44"/>
      <c r="F87" s="44" t="e">
        <f>VLOOKUP(C87,'[1]регистрация'!$B$7:$G$1010,6,FALSE)</f>
        <v>#N/A</v>
      </c>
      <c r="G87" s="3"/>
      <c r="H87" s="68"/>
      <c r="I87" s="58"/>
      <c r="J87" s="48"/>
      <c r="K87" s="71" t="e">
        <f>VLOOKUP(J87,'[1]регистрация'!$B$7:$G$1010,4,FALSE)</f>
        <v>#N/A</v>
      </c>
      <c r="L87" s="44"/>
      <c r="M87" s="44" t="e">
        <f>VLOOKUP(J87,'[1]регистрация'!$B$7:$G$1010,6,FALSE)</f>
        <v>#N/A</v>
      </c>
    </row>
    <row r="88" spans="1:13" ht="15" customHeight="1">
      <c r="A88" s="68"/>
      <c r="B88" s="49">
        <v>2</v>
      </c>
      <c r="C88" s="48"/>
      <c r="D88" s="72" t="e">
        <f>VLOOKUP(C88,'[1]регистрация'!$B$7:$G$1010,4,FALSE)</f>
        <v>#N/A</v>
      </c>
      <c r="E88" s="41" t="e">
        <f>VLOOKUP(C88,'[1]регистрация'!$B$7:$G$1010,5,FALSE)</f>
        <v>#N/A</v>
      </c>
      <c r="F88" s="41" t="e">
        <f>VLOOKUP(C88,'[1]регистрация'!$B$7:$G$1010,6,FALSE)</f>
        <v>#N/A</v>
      </c>
      <c r="G88" s="3"/>
      <c r="H88" s="68"/>
      <c r="I88" s="49">
        <v>2</v>
      </c>
      <c r="J88" s="48"/>
      <c r="K88" s="72" t="e">
        <f>VLOOKUP(J88,'[1]регистрация'!$B$7:$G$1010,4,FALSE)</f>
        <v>#N/A</v>
      </c>
      <c r="L88" s="41" t="e">
        <f>VLOOKUP(J88,'[1]регистрация'!$B$7:$G$1010,5,FALSE)</f>
        <v>#N/A</v>
      </c>
      <c r="M88" s="41" t="e">
        <f>VLOOKUP(J88,'[1]регистрация'!$B$7:$G$1010,6,FALSE)</f>
        <v>#N/A</v>
      </c>
    </row>
    <row r="89" spans="1:13" ht="15" customHeight="1">
      <c r="A89" s="68"/>
      <c r="B89" s="49"/>
      <c r="C89" s="48"/>
      <c r="D89" s="71" t="e">
        <f>VLOOKUP(C89,'[1]регистрация'!$B$7:$G$1010,4,FALSE)</f>
        <v>#N/A</v>
      </c>
      <c r="E89" s="44"/>
      <c r="F89" s="44" t="e">
        <f>VLOOKUP(C89,'[1]регистрация'!$B$7:$G$1010,6,FALSE)</f>
        <v>#N/A</v>
      </c>
      <c r="G89" s="3"/>
      <c r="H89" s="68"/>
      <c r="I89" s="49"/>
      <c r="J89" s="48"/>
      <c r="K89" s="71" t="e">
        <f>VLOOKUP(J89,'[1]регистрация'!$B$7:$G$1010,4,FALSE)</f>
        <v>#N/A</v>
      </c>
      <c r="L89" s="44"/>
      <c r="M89" s="44" t="e">
        <f>VLOOKUP(J89,'[1]регистрация'!$B$7:$G$1010,6,FALSE)</f>
        <v>#N/A</v>
      </c>
    </row>
    <row r="90" spans="1:13" ht="15" customHeight="1">
      <c r="A90" s="68"/>
      <c r="B90" s="47">
        <v>3</v>
      </c>
      <c r="C90" s="48"/>
      <c r="D90" s="72" t="e">
        <f>VLOOKUP(C90,'[1]регистрация'!$B$7:$G$1010,4,FALSE)</f>
        <v>#N/A</v>
      </c>
      <c r="E90" s="41" t="e">
        <f>VLOOKUP(C90,'[1]регистрация'!$B$7:$G$1010,5,FALSE)</f>
        <v>#N/A</v>
      </c>
      <c r="F90" s="41" t="e">
        <f>VLOOKUP(C90,'[1]регистрация'!$B$7:$G$1010,6,FALSE)</f>
        <v>#N/A</v>
      </c>
      <c r="G90" s="3"/>
      <c r="H90" s="68"/>
      <c r="I90" s="47">
        <v>3</v>
      </c>
      <c r="J90" s="48"/>
      <c r="K90" s="72" t="e">
        <f>VLOOKUP(J90,'[1]регистрация'!$B$7:$G$1010,4,FALSE)</f>
        <v>#N/A</v>
      </c>
      <c r="L90" s="41" t="e">
        <f>VLOOKUP(J90,'[1]регистрация'!$B$7:$G$1010,5,FALSE)</f>
        <v>#N/A</v>
      </c>
      <c r="M90" s="41" t="e">
        <f>VLOOKUP(J90,'[1]регистрация'!$B$7:$G$1010,6,FALSE)</f>
        <v>#N/A</v>
      </c>
    </row>
    <row r="91" spans="1:13" ht="15" customHeight="1">
      <c r="A91" s="68"/>
      <c r="B91" s="47"/>
      <c r="C91" s="48"/>
      <c r="D91" s="71" t="e">
        <f>VLOOKUP(C91,'[1]регистрация'!$B$7:$G$1010,4,FALSE)</f>
        <v>#N/A</v>
      </c>
      <c r="E91" s="44"/>
      <c r="F91" s="44" t="e">
        <f>VLOOKUP(C91,'[1]регистрация'!$B$7:$G$1010,6,FALSE)</f>
        <v>#N/A</v>
      </c>
      <c r="G91" s="3"/>
      <c r="H91" s="68"/>
      <c r="I91" s="47"/>
      <c r="J91" s="48"/>
      <c r="K91" s="71" t="e">
        <f>VLOOKUP(J91,'[1]регистрация'!$B$7:$G$1010,4,FALSE)</f>
        <v>#N/A</v>
      </c>
      <c r="L91" s="44"/>
      <c r="M91" s="44" t="e">
        <f>VLOOKUP(J91,'[1]регистрация'!$B$7:$G$1010,6,FALSE)</f>
        <v>#N/A</v>
      </c>
    </row>
    <row r="92" spans="1:13" ht="15" customHeight="1">
      <c r="A92" s="68"/>
      <c r="B92" s="47">
        <v>3</v>
      </c>
      <c r="C92" s="48"/>
      <c r="D92" s="72" t="e">
        <f>VLOOKUP(C92,'[1]регистрация'!$B$7:$G$1010,4,FALSE)</f>
        <v>#N/A</v>
      </c>
      <c r="E92" s="41" t="e">
        <f>VLOOKUP(C92,'[1]регистрация'!$B$7:$G$1010,5,FALSE)</f>
        <v>#N/A</v>
      </c>
      <c r="F92" s="41" t="e">
        <f>VLOOKUP(C92,'[1]регистрация'!$B$7:$G$1010,6,FALSE)</f>
        <v>#N/A</v>
      </c>
      <c r="G92" s="3"/>
      <c r="H92" s="68"/>
      <c r="I92" s="47">
        <v>3</v>
      </c>
      <c r="J92" s="48"/>
      <c r="K92" s="72" t="e">
        <f>VLOOKUP(J92,'[1]регистрация'!$B$7:$G$1010,4,FALSE)</f>
        <v>#N/A</v>
      </c>
      <c r="L92" s="41" t="e">
        <f>VLOOKUP(J92,'[1]регистрация'!$B$7:$G$1010,5,FALSE)</f>
        <v>#N/A</v>
      </c>
      <c r="M92" s="41" t="e">
        <f>VLOOKUP(J92,'[1]регистрация'!$B$7:$G$1010,6,FALSE)</f>
        <v>#N/A</v>
      </c>
    </row>
    <row r="93" spans="1:13" ht="15" customHeight="1" thickBot="1">
      <c r="A93" s="69"/>
      <c r="B93" s="61"/>
      <c r="C93" s="48"/>
      <c r="D93" s="73" t="e">
        <f>VLOOKUP(C93,'[1]регистрация'!$B$7:$G$1010,4,FALSE)</f>
        <v>#N/A</v>
      </c>
      <c r="E93" s="42"/>
      <c r="F93" s="42" t="e">
        <f>VLOOKUP(C93,'[1]регистрация'!$B$7:$G$1010,6,FALSE)</f>
        <v>#N/A</v>
      </c>
      <c r="G93" s="3"/>
      <c r="H93" s="69"/>
      <c r="I93" s="61"/>
      <c r="J93" s="48"/>
      <c r="K93" s="73" t="e">
        <f>VLOOKUP(J93,'[1]регистрация'!$B$7:$G$1010,4,FALSE)</f>
        <v>#N/A</v>
      </c>
      <c r="L93" s="42"/>
      <c r="M93" s="42" t="e">
        <f>VLOOKUP(J93,'[1]регистрация'!$B$7:$G$1010,6,FALSE)</f>
        <v>#N/A</v>
      </c>
    </row>
    <row r="94" spans="3:11" ht="8.25" customHeight="1" thickBot="1">
      <c r="C94" s="2"/>
      <c r="D94" s="28"/>
      <c r="J94" s="2"/>
      <c r="K94" s="28"/>
    </row>
    <row r="95" spans="1:13" ht="15" customHeight="1">
      <c r="A95" s="67">
        <v>74</v>
      </c>
      <c r="B95" s="57">
        <v>1</v>
      </c>
      <c r="C95" s="48"/>
      <c r="D95" s="70" t="e">
        <f>VLOOKUP(C95,'[1]регистрация'!$B$7:$G$1010,4,FALSE)</f>
        <v>#N/A</v>
      </c>
      <c r="E95" s="43" t="e">
        <f>VLOOKUP(C95,'[1]регистрация'!$B$7:$G$1010,5,FALSE)</f>
        <v>#N/A</v>
      </c>
      <c r="F95" s="43" t="e">
        <f>VLOOKUP(C95,'[1]регистрация'!$B$7:$G$1010,6,FALSE)</f>
        <v>#N/A</v>
      </c>
      <c r="G95" s="3"/>
      <c r="H95" s="27"/>
      <c r="I95" s="34"/>
      <c r="J95" s="33"/>
      <c r="K95" s="24"/>
      <c r="L95" s="26"/>
      <c r="M95" s="26"/>
    </row>
    <row r="96" spans="1:13" ht="15" customHeight="1">
      <c r="A96" s="68"/>
      <c r="B96" s="58"/>
      <c r="C96" s="48"/>
      <c r="D96" s="71" t="e">
        <f>VLOOKUP(C96,'[1]регистрация'!$B$7:$G$1010,4,FALSE)</f>
        <v>#N/A</v>
      </c>
      <c r="E96" s="44"/>
      <c r="F96" s="44" t="e">
        <f>VLOOKUP(C96,'[1]регистрация'!$B$7:$G$1010,6,FALSE)</f>
        <v>#N/A</v>
      </c>
      <c r="G96" s="3"/>
      <c r="H96" s="20" t="str">
        <f>'[1]реквизиты'!$A$8</f>
        <v>Chief referee</v>
      </c>
      <c r="I96" s="34"/>
      <c r="J96" s="33"/>
      <c r="K96" s="24"/>
      <c r="M96" s="26"/>
    </row>
    <row r="97" spans="1:13" ht="15" customHeight="1">
      <c r="A97" s="68"/>
      <c r="B97" s="49">
        <v>2</v>
      </c>
      <c r="C97" s="48"/>
      <c r="D97" s="72" t="e">
        <f>VLOOKUP(C97,'[1]регистрация'!$B$7:$G$1010,4,FALSE)</f>
        <v>#N/A</v>
      </c>
      <c r="E97" s="41" t="e">
        <f>VLOOKUP(C97,'[1]регистрация'!$B$7:$G$1010,5,FALSE)</f>
        <v>#N/A</v>
      </c>
      <c r="F97" s="41" t="e">
        <f>VLOOKUP(C97,'[1]регистрация'!$B$7:$G$1010,6,FALSE)</f>
        <v>#N/A</v>
      </c>
      <c r="G97" s="3"/>
      <c r="H97" s="27"/>
      <c r="I97" s="35"/>
      <c r="J97" s="33"/>
      <c r="K97" s="24"/>
      <c r="L97" s="26"/>
      <c r="M97" s="26"/>
    </row>
    <row r="98" spans="1:13" ht="15" customHeight="1">
      <c r="A98" s="68"/>
      <c r="B98" s="49"/>
      <c r="C98" s="48"/>
      <c r="D98" s="71" t="e">
        <f>VLOOKUP(C98,'[1]регистрация'!$B$7:$G$1010,4,FALSE)</f>
        <v>#N/A</v>
      </c>
      <c r="E98" s="44"/>
      <c r="F98" s="44" t="e">
        <f>VLOOKUP(C98,'[1]регистрация'!$B$7:$G$1010,6,FALSE)</f>
        <v>#N/A</v>
      </c>
      <c r="G98" s="3"/>
      <c r="H98" s="27"/>
      <c r="I98" s="35"/>
      <c r="J98" s="33"/>
      <c r="K98" s="76" t="str">
        <f>'[1]реквизиты'!$G$8</f>
        <v>V. Bukhval</v>
      </c>
      <c r="L98" s="76"/>
      <c r="M98" s="18" t="str">
        <f>'[1]реквизиты'!$G$9</f>
        <v>/BLR/</v>
      </c>
    </row>
    <row r="99" spans="1:13" ht="15" customHeight="1">
      <c r="A99" s="68"/>
      <c r="B99" s="47">
        <v>3</v>
      </c>
      <c r="C99" s="48"/>
      <c r="D99" s="72" t="e">
        <f>VLOOKUP(C99,'[1]регистрация'!$B$7:$G$1010,4,FALSE)</f>
        <v>#N/A</v>
      </c>
      <c r="E99" s="41" t="e">
        <f>VLOOKUP(C99,'[1]регистрация'!$B$7:$G$1010,5,FALSE)</f>
        <v>#N/A</v>
      </c>
      <c r="F99" s="41" t="e">
        <f>VLOOKUP(C99,'[1]регистрация'!$B$7:$G$1010,6,FALSE)</f>
        <v>#N/A</v>
      </c>
      <c r="G99" s="3"/>
      <c r="H99" s="27"/>
      <c r="I99" s="36"/>
      <c r="J99" s="33"/>
      <c r="K99" s="24"/>
      <c r="L99" s="26"/>
      <c r="M99" s="26"/>
    </row>
    <row r="100" spans="1:13" ht="15" customHeight="1">
      <c r="A100" s="68"/>
      <c r="B100" s="47"/>
      <c r="C100" s="48"/>
      <c r="D100" s="71" t="e">
        <f>VLOOKUP(C100,'[1]регистрация'!$B$7:$G$1010,4,FALSE)</f>
        <v>#N/A</v>
      </c>
      <c r="E100" s="44"/>
      <c r="F100" s="44" t="e">
        <f>VLOOKUP(C100,'[1]регистрация'!$B$7:$G$1010,6,FALSE)</f>
        <v>#N/A</v>
      </c>
      <c r="G100" s="3"/>
      <c r="H100" s="20" t="str">
        <f>'[1]реквизиты'!$A$10</f>
        <v>Chief  secretary</v>
      </c>
      <c r="I100" s="36"/>
      <c r="J100" s="33"/>
      <c r="K100" s="24"/>
      <c r="L100" s="26"/>
      <c r="M100" s="26"/>
    </row>
    <row r="101" spans="1:13" ht="15" customHeight="1">
      <c r="A101" s="68"/>
      <c r="B101" s="47">
        <v>3</v>
      </c>
      <c r="C101" s="48"/>
      <c r="D101" s="72" t="e">
        <f>VLOOKUP(C101,'[1]регистрация'!$B$7:$G$1010,4,FALSE)</f>
        <v>#N/A</v>
      </c>
      <c r="E101" s="41" t="e">
        <f>VLOOKUP(C101,'[1]регистрация'!$B$7:$G$1010,5,FALSE)</f>
        <v>#N/A</v>
      </c>
      <c r="F101" s="41" t="e">
        <f>VLOOKUP(C101,'[1]регистрация'!$B$7:$G$1010,6,FALSE)</f>
        <v>#N/A</v>
      </c>
      <c r="G101" s="3"/>
      <c r="H101" s="27"/>
      <c r="I101" s="36"/>
      <c r="J101" s="33"/>
      <c r="M101" s="26"/>
    </row>
    <row r="102" spans="1:13" ht="15" customHeight="1" thickBot="1">
      <c r="A102" s="69"/>
      <c r="B102" s="61"/>
      <c r="C102" s="48"/>
      <c r="D102" s="73" t="e">
        <f>VLOOKUP(C102,'[1]регистрация'!$B$7:$G$1010,4,FALSE)</f>
        <v>#N/A</v>
      </c>
      <c r="E102" s="42"/>
      <c r="F102" s="42" t="e">
        <f>VLOOKUP(C102,'[1]регистрация'!$B$7:$G$1010,6,FALSE)</f>
        <v>#N/A</v>
      </c>
      <c r="G102" s="3"/>
      <c r="H102" s="27"/>
      <c r="I102" s="36"/>
      <c r="J102" s="33"/>
      <c r="K102" s="76" t="str">
        <f>'[1]реквизиты'!$G$10</f>
        <v>N. Glushkova</v>
      </c>
      <c r="L102" s="76"/>
      <c r="M102" s="18" t="str">
        <f>'[1]реквизиты'!$G$11</f>
        <v>/RUS/</v>
      </c>
    </row>
    <row r="103" spans="3:10" ht="12.75">
      <c r="C103" s="23"/>
      <c r="E103" s="26"/>
      <c r="F103" s="25"/>
      <c r="J103" s="23"/>
    </row>
    <row r="104" spans="5:13" ht="15">
      <c r="E104" s="26"/>
      <c r="F104" s="25"/>
      <c r="I104" s="2"/>
      <c r="J104" s="23"/>
      <c r="K104" s="17"/>
      <c r="L104" s="17"/>
      <c r="M104" s="6"/>
    </row>
    <row r="105" spans="1:12" ht="14.25">
      <c r="A105" s="66"/>
      <c r="B105" s="66"/>
      <c r="C105" s="66"/>
      <c r="D105" s="66"/>
      <c r="K105" s="37"/>
      <c r="L105" s="38"/>
    </row>
  </sheetData>
  <sheetProtection/>
  <mergeCells count="400">
    <mergeCell ref="K48:L48"/>
    <mergeCell ref="K98:L98"/>
    <mergeCell ref="K102:L102"/>
    <mergeCell ref="C59:C60"/>
    <mergeCell ref="C61:C62"/>
    <mergeCell ref="C63:C64"/>
    <mergeCell ref="D99:D100"/>
    <mergeCell ref="C95:C96"/>
    <mergeCell ref="J92:J93"/>
    <mergeCell ref="J7:J8"/>
    <mergeCell ref="J9:J10"/>
    <mergeCell ref="J11:J12"/>
    <mergeCell ref="J14:J15"/>
    <mergeCell ref="C43:C44"/>
    <mergeCell ref="C45:C46"/>
    <mergeCell ref="C47:C48"/>
    <mergeCell ref="D43:D44"/>
    <mergeCell ref="C9:C10"/>
    <mergeCell ref="C11:C12"/>
    <mergeCell ref="C14:C15"/>
    <mergeCell ref="C16:C17"/>
    <mergeCell ref="D47:D48"/>
    <mergeCell ref="F47:F48"/>
    <mergeCell ref="E47:E48"/>
    <mergeCell ref="D45:D46"/>
    <mergeCell ref="F45:F46"/>
    <mergeCell ref="E45:E46"/>
    <mergeCell ref="D41:D42"/>
    <mergeCell ref="F41:F42"/>
    <mergeCell ref="E41:E42"/>
    <mergeCell ref="E43:E44"/>
    <mergeCell ref="E38:E39"/>
    <mergeCell ref="L38:L39"/>
    <mergeCell ref="D38:D39"/>
    <mergeCell ref="K44:L44"/>
    <mergeCell ref="F43:F44"/>
    <mergeCell ref="M34:M35"/>
    <mergeCell ref="J34:J35"/>
    <mergeCell ref="E34:E35"/>
    <mergeCell ref="F38:F39"/>
    <mergeCell ref="K38:K39"/>
    <mergeCell ref="M38:M39"/>
    <mergeCell ref="J38:J39"/>
    <mergeCell ref="I38:I39"/>
    <mergeCell ref="K34:K35"/>
    <mergeCell ref="D36:D37"/>
    <mergeCell ref="F36:F37"/>
    <mergeCell ref="K36:K37"/>
    <mergeCell ref="M36:M37"/>
    <mergeCell ref="J36:J37"/>
    <mergeCell ref="E36:E37"/>
    <mergeCell ref="I36:I37"/>
    <mergeCell ref="D32:D33"/>
    <mergeCell ref="F32:F33"/>
    <mergeCell ref="K32:K33"/>
    <mergeCell ref="M32:M33"/>
    <mergeCell ref="J32:J33"/>
    <mergeCell ref="E32:E33"/>
    <mergeCell ref="H32:H39"/>
    <mergeCell ref="L36:L37"/>
    <mergeCell ref="D34:D35"/>
    <mergeCell ref="F34:F35"/>
    <mergeCell ref="M23:M24"/>
    <mergeCell ref="M25:M26"/>
    <mergeCell ref="M29:M30"/>
    <mergeCell ref="J27:J28"/>
    <mergeCell ref="J29:J30"/>
    <mergeCell ref="K29:K30"/>
    <mergeCell ref="M27:M28"/>
    <mergeCell ref="K27:K28"/>
    <mergeCell ref="F23:F24"/>
    <mergeCell ref="J23:J24"/>
    <mergeCell ref="E25:E26"/>
    <mergeCell ref="F25:F26"/>
    <mergeCell ref="D29:D30"/>
    <mergeCell ref="E29:E30"/>
    <mergeCell ref="D27:D28"/>
    <mergeCell ref="E27:E28"/>
    <mergeCell ref="K23:K24"/>
    <mergeCell ref="F29:F30"/>
    <mergeCell ref="F27:F28"/>
    <mergeCell ref="I27:I28"/>
    <mergeCell ref="I23:I24"/>
    <mergeCell ref="D25:D26"/>
    <mergeCell ref="D23:D24"/>
    <mergeCell ref="E23:E24"/>
    <mergeCell ref="L25:L26"/>
    <mergeCell ref="L27:L28"/>
    <mergeCell ref="M18:M19"/>
    <mergeCell ref="D20:D21"/>
    <mergeCell ref="F20:F21"/>
    <mergeCell ref="K20:K21"/>
    <mergeCell ref="M20:M21"/>
    <mergeCell ref="G20:G21"/>
    <mergeCell ref="J18:J19"/>
    <mergeCell ref="J20:J21"/>
    <mergeCell ref="L18:L19"/>
    <mergeCell ref="M14:M15"/>
    <mergeCell ref="D16:D17"/>
    <mergeCell ref="F16:F17"/>
    <mergeCell ref="K16:K17"/>
    <mergeCell ref="M16:M17"/>
    <mergeCell ref="J16:J17"/>
    <mergeCell ref="I16:I17"/>
    <mergeCell ref="L14:L15"/>
    <mergeCell ref="L16:L17"/>
    <mergeCell ref="K7:K8"/>
    <mergeCell ref="L7:L8"/>
    <mergeCell ref="K9:K10"/>
    <mergeCell ref="M9:M10"/>
    <mergeCell ref="K11:K12"/>
    <mergeCell ref="L11:L12"/>
    <mergeCell ref="M11:M12"/>
    <mergeCell ref="M65:M66"/>
    <mergeCell ref="J63:J64"/>
    <mergeCell ref="J65:J66"/>
    <mergeCell ref="J59:J60"/>
    <mergeCell ref="J61:J62"/>
    <mergeCell ref="L61:L62"/>
    <mergeCell ref="M63:M64"/>
    <mergeCell ref="K61:K62"/>
    <mergeCell ref="K65:K66"/>
    <mergeCell ref="M72:M73"/>
    <mergeCell ref="D74:D75"/>
    <mergeCell ref="F74:F75"/>
    <mergeCell ref="K74:K75"/>
    <mergeCell ref="M74:M75"/>
    <mergeCell ref="J72:J73"/>
    <mergeCell ref="J74:J75"/>
    <mergeCell ref="I72:I73"/>
    <mergeCell ref="L72:L73"/>
    <mergeCell ref="D72:D73"/>
    <mergeCell ref="M70:M71"/>
    <mergeCell ref="K59:K60"/>
    <mergeCell ref="L59:L60"/>
    <mergeCell ref="M68:M69"/>
    <mergeCell ref="M59:M60"/>
    <mergeCell ref="M61:M62"/>
    <mergeCell ref="K63:K64"/>
    <mergeCell ref="L63:L64"/>
    <mergeCell ref="L65:L66"/>
    <mergeCell ref="L68:L69"/>
    <mergeCell ref="M81:M82"/>
    <mergeCell ref="M86:M87"/>
    <mergeCell ref="I86:I87"/>
    <mergeCell ref="L86:L87"/>
    <mergeCell ref="M83:M84"/>
    <mergeCell ref="D86:D87"/>
    <mergeCell ref="F86:F87"/>
    <mergeCell ref="J86:J87"/>
    <mergeCell ref="K86:K87"/>
    <mergeCell ref="L81:L82"/>
    <mergeCell ref="M92:M93"/>
    <mergeCell ref="J77:J78"/>
    <mergeCell ref="K77:K78"/>
    <mergeCell ref="M77:M78"/>
    <mergeCell ref="J79:J80"/>
    <mergeCell ref="K79:K80"/>
    <mergeCell ref="M79:M80"/>
    <mergeCell ref="J81:J82"/>
    <mergeCell ref="K81:K82"/>
    <mergeCell ref="J90:J91"/>
    <mergeCell ref="M88:M89"/>
    <mergeCell ref="K90:K91"/>
    <mergeCell ref="M90:M91"/>
    <mergeCell ref="J88:J89"/>
    <mergeCell ref="A105:D105"/>
    <mergeCell ref="L58:M58"/>
    <mergeCell ref="A95:A102"/>
    <mergeCell ref="E95:E96"/>
    <mergeCell ref="B99:B100"/>
    <mergeCell ref="E99:E100"/>
    <mergeCell ref="B101:B102"/>
    <mergeCell ref="E101:E102"/>
    <mergeCell ref="B97:B98"/>
    <mergeCell ref="E97:E98"/>
    <mergeCell ref="D95:D96"/>
    <mergeCell ref="D97:D98"/>
    <mergeCell ref="B95:B96"/>
    <mergeCell ref="C97:C98"/>
    <mergeCell ref="C99:C100"/>
    <mergeCell ref="C101:C102"/>
    <mergeCell ref="D101:D102"/>
    <mergeCell ref="F99:F100"/>
    <mergeCell ref="F101:F102"/>
    <mergeCell ref="I90:I91"/>
    <mergeCell ref="L90:L91"/>
    <mergeCell ref="F95:F96"/>
    <mergeCell ref="F97:F98"/>
    <mergeCell ref="B92:B93"/>
    <mergeCell ref="E92:E93"/>
    <mergeCell ref="I92:I93"/>
    <mergeCell ref="L92:L93"/>
    <mergeCell ref="K92:K93"/>
    <mergeCell ref="D90:D91"/>
    <mergeCell ref="F90:F91"/>
    <mergeCell ref="D92:D93"/>
    <mergeCell ref="C92:C93"/>
    <mergeCell ref="B88:B89"/>
    <mergeCell ref="E88:E89"/>
    <mergeCell ref="I88:I89"/>
    <mergeCell ref="L88:L89"/>
    <mergeCell ref="K88:K89"/>
    <mergeCell ref="D88:D89"/>
    <mergeCell ref="F88:F89"/>
    <mergeCell ref="C86:C87"/>
    <mergeCell ref="C88:C89"/>
    <mergeCell ref="A86:A93"/>
    <mergeCell ref="B86:B87"/>
    <mergeCell ref="E86:E87"/>
    <mergeCell ref="H86:H93"/>
    <mergeCell ref="B90:B91"/>
    <mergeCell ref="E90:E91"/>
    <mergeCell ref="F92:F93"/>
    <mergeCell ref="C90:C91"/>
    <mergeCell ref="B83:B84"/>
    <mergeCell ref="I83:I84"/>
    <mergeCell ref="L83:L84"/>
    <mergeCell ref="J83:J84"/>
    <mergeCell ref="K83:K84"/>
    <mergeCell ref="D81:D82"/>
    <mergeCell ref="E81:E82"/>
    <mergeCell ref="I81:I82"/>
    <mergeCell ref="C83:C84"/>
    <mergeCell ref="F77:F78"/>
    <mergeCell ref="D79:D80"/>
    <mergeCell ref="H77:H84"/>
    <mergeCell ref="I77:I78"/>
    <mergeCell ref="E79:E80"/>
    <mergeCell ref="F79:F80"/>
    <mergeCell ref="A77:A84"/>
    <mergeCell ref="B77:B78"/>
    <mergeCell ref="F81:F82"/>
    <mergeCell ref="C81:C82"/>
    <mergeCell ref="D83:D84"/>
    <mergeCell ref="E83:E84"/>
    <mergeCell ref="F83:F84"/>
    <mergeCell ref="B81:B82"/>
    <mergeCell ref="C77:C78"/>
    <mergeCell ref="C79:C80"/>
    <mergeCell ref="B74:B75"/>
    <mergeCell ref="E74:E75"/>
    <mergeCell ref="I74:I75"/>
    <mergeCell ref="L74:L75"/>
    <mergeCell ref="L77:L78"/>
    <mergeCell ref="B79:B80"/>
    <mergeCell ref="I79:I80"/>
    <mergeCell ref="L79:L80"/>
    <mergeCell ref="D77:D78"/>
    <mergeCell ref="E77:E78"/>
    <mergeCell ref="F72:F73"/>
    <mergeCell ref="K72:K73"/>
    <mergeCell ref="C74:C75"/>
    <mergeCell ref="I68:I69"/>
    <mergeCell ref="J70:J71"/>
    <mergeCell ref="D70:D71"/>
    <mergeCell ref="K70:K71"/>
    <mergeCell ref="B70:B71"/>
    <mergeCell ref="E70:E71"/>
    <mergeCell ref="I70:I71"/>
    <mergeCell ref="L70:L71"/>
    <mergeCell ref="D68:D69"/>
    <mergeCell ref="F68:F69"/>
    <mergeCell ref="K68:K69"/>
    <mergeCell ref="J68:J69"/>
    <mergeCell ref="A68:A75"/>
    <mergeCell ref="B68:B69"/>
    <mergeCell ref="E68:E69"/>
    <mergeCell ref="H68:H75"/>
    <mergeCell ref="B72:B73"/>
    <mergeCell ref="E72:E73"/>
    <mergeCell ref="F70:F71"/>
    <mergeCell ref="C68:C69"/>
    <mergeCell ref="C70:C71"/>
    <mergeCell ref="C72:C73"/>
    <mergeCell ref="I63:I64"/>
    <mergeCell ref="B65:B66"/>
    <mergeCell ref="E65:E66"/>
    <mergeCell ref="I65:I66"/>
    <mergeCell ref="D63:D64"/>
    <mergeCell ref="F63:F64"/>
    <mergeCell ref="D65:D66"/>
    <mergeCell ref="F65:F66"/>
    <mergeCell ref="C65:C66"/>
    <mergeCell ref="I59:I60"/>
    <mergeCell ref="B61:B62"/>
    <mergeCell ref="E61:E62"/>
    <mergeCell ref="I61:I62"/>
    <mergeCell ref="D59:D60"/>
    <mergeCell ref="F59:F60"/>
    <mergeCell ref="D61:D62"/>
    <mergeCell ref="F61:F62"/>
    <mergeCell ref="A59:A66"/>
    <mergeCell ref="B59:B60"/>
    <mergeCell ref="E59:E60"/>
    <mergeCell ref="H59:H66"/>
    <mergeCell ref="B63:B64"/>
    <mergeCell ref="E63:E64"/>
    <mergeCell ref="A41:A48"/>
    <mergeCell ref="A23:A30"/>
    <mergeCell ref="A52:C52"/>
    <mergeCell ref="B14:B15"/>
    <mergeCell ref="C41:C42"/>
    <mergeCell ref="C32:C33"/>
    <mergeCell ref="C34:C35"/>
    <mergeCell ref="C36:C37"/>
    <mergeCell ref="C38:C39"/>
    <mergeCell ref="C23:C24"/>
    <mergeCell ref="A2:M2"/>
    <mergeCell ref="I29:I30"/>
    <mergeCell ref="D9:D10"/>
    <mergeCell ref="D11:D12"/>
    <mergeCell ref="K5:K6"/>
    <mergeCell ref="L9:L10"/>
    <mergeCell ref="G5:G6"/>
    <mergeCell ref="G7:G8"/>
    <mergeCell ref="L4:M4"/>
    <mergeCell ref="L5:L6"/>
    <mergeCell ref="Q33:S33"/>
    <mergeCell ref="A5:A12"/>
    <mergeCell ref="H5:H12"/>
    <mergeCell ref="A32:A39"/>
    <mergeCell ref="H14:H21"/>
    <mergeCell ref="A14:A21"/>
    <mergeCell ref="I34:I35"/>
    <mergeCell ref="B29:B30"/>
    <mergeCell ref="D14:D15"/>
    <mergeCell ref="K14:K15"/>
    <mergeCell ref="D18:D19"/>
    <mergeCell ref="B16:B17"/>
    <mergeCell ref="F18:F19"/>
    <mergeCell ref="C20:C21"/>
    <mergeCell ref="E20:E21"/>
    <mergeCell ref="E18:E19"/>
    <mergeCell ref="C18:C19"/>
    <mergeCell ref="B47:B48"/>
    <mergeCell ref="B43:B44"/>
    <mergeCell ref="B36:B37"/>
    <mergeCell ref="B38:B39"/>
    <mergeCell ref="C25:C26"/>
    <mergeCell ref="C27:C28"/>
    <mergeCell ref="C29:C30"/>
    <mergeCell ref="B25:B26"/>
    <mergeCell ref="B23:B24"/>
    <mergeCell ref="B41:B42"/>
    <mergeCell ref="B45:B46"/>
    <mergeCell ref="B18:B19"/>
    <mergeCell ref="B34:B35"/>
    <mergeCell ref="B11:B12"/>
    <mergeCell ref="B20:B21"/>
    <mergeCell ref="B27:B28"/>
    <mergeCell ref="B32:B33"/>
    <mergeCell ref="I9:I10"/>
    <mergeCell ref="E14:E15"/>
    <mergeCell ref="E16:E17"/>
    <mergeCell ref="I11:I12"/>
    <mergeCell ref="I14:I15"/>
    <mergeCell ref="E11:E12"/>
    <mergeCell ref="F11:F12"/>
    <mergeCell ref="F14:F15"/>
    <mergeCell ref="B5:B6"/>
    <mergeCell ref="B7:B8"/>
    <mergeCell ref="C5:C6"/>
    <mergeCell ref="C7:C8"/>
    <mergeCell ref="F9:F10"/>
    <mergeCell ref="G9:G10"/>
    <mergeCell ref="E9:E10"/>
    <mergeCell ref="B9:B10"/>
    <mergeCell ref="D5:D6"/>
    <mergeCell ref="F5:F6"/>
    <mergeCell ref="T6:T7"/>
    <mergeCell ref="E7:E8"/>
    <mergeCell ref="D7:D8"/>
    <mergeCell ref="M5:M6"/>
    <mergeCell ref="M7:M8"/>
    <mergeCell ref="J5:J6"/>
    <mergeCell ref="I7:I8"/>
    <mergeCell ref="I5:I6"/>
    <mergeCell ref="E5:E6"/>
    <mergeCell ref="F7:F8"/>
    <mergeCell ref="A3:M3"/>
    <mergeCell ref="A56:M56"/>
    <mergeCell ref="A57:M57"/>
    <mergeCell ref="L29:L30"/>
    <mergeCell ref="I32:I33"/>
    <mergeCell ref="L32:L33"/>
    <mergeCell ref="L34:L35"/>
    <mergeCell ref="G11:G12"/>
    <mergeCell ref="G14:G15"/>
    <mergeCell ref="G16:G17"/>
    <mergeCell ref="L20:L21"/>
    <mergeCell ref="L23:L24"/>
    <mergeCell ref="K18:K19"/>
    <mergeCell ref="I18:I19"/>
    <mergeCell ref="G18:G19"/>
    <mergeCell ref="K25:K26"/>
    <mergeCell ref="J25:J26"/>
    <mergeCell ref="I25:I26"/>
    <mergeCell ref="H23:H30"/>
    <mergeCell ref="I20:I21"/>
  </mergeCells>
  <printOptions horizontalCentered="1" verticalCentered="1"/>
  <pageMargins left="0.3937007874015748" right="0.3937007874015748" top="0.5905511811023623" bottom="0" header="0.5118110236220472" footer="0.5118110236220472"/>
  <pageSetup horizontalDpi="600" verticalDpi="600" orientation="portrait" paperSize="9" scale="89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43"/>
  <sheetViews>
    <sheetView zoomScalePageLayoutView="0" workbookViewId="0" topLeftCell="A1">
      <selection activeCell="A37" sqref="A37:A38"/>
    </sheetView>
  </sheetViews>
  <sheetFormatPr defaultColWidth="9.140625" defaultRowHeight="12.75"/>
  <cols>
    <col min="1" max="1" width="11.28125" style="0" customWidth="1"/>
    <col min="2" max="2" width="7.00390625" style="0" customWidth="1"/>
    <col min="3" max="3" width="20.28125" style="0" customWidth="1"/>
    <col min="4" max="5" width="15.140625" style="0" customWidth="1"/>
  </cols>
  <sheetData>
    <row r="1" spans="1:17" ht="64.5" customHeight="1" thickBot="1">
      <c r="A1" s="92"/>
      <c r="B1" s="92"/>
      <c r="C1" s="92"/>
      <c r="D1" s="92"/>
      <c r="E1" s="92"/>
      <c r="F1" s="16"/>
      <c r="G1" s="16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1" ht="35.25" customHeight="1" thickBot="1">
      <c r="A2" s="92" t="s">
        <v>1</v>
      </c>
      <c r="B2" s="92"/>
      <c r="C2" s="92"/>
      <c r="D2" s="92"/>
      <c r="E2" s="9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14"/>
      <c r="T2" s="14"/>
      <c r="U2" s="14"/>
    </row>
    <row r="3" spans="1:18" ht="21.75" customHeight="1" thickBot="1">
      <c r="A3" s="93" t="str">
        <f>'[1]реквизиты'!$A$3</f>
        <v>May 17—21, 2012              Moscow (Russia)         </v>
      </c>
      <c r="B3" s="94"/>
      <c r="C3" s="94"/>
      <c r="D3" s="94"/>
      <c r="E3" s="95"/>
      <c r="F3" s="29"/>
      <c r="G3" s="29"/>
      <c r="H3" s="29"/>
      <c r="I3" s="29"/>
      <c r="J3" s="29"/>
      <c r="K3" s="29"/>
      <c r="L3" s="29"/>
      <c r="M3" s="9"/>
      <c r="N3" s="9"/>
      <c r="O3" s="9"/>
      <c r="P3" s="9"/>
      <c r="Q3" s="9"/>
      <c r="R3" s="14"/>
    </row>
    <row r="4" spans="8:18" ht="12.75"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ht="13.5" thickBot="1"/>
    <row r="6" spans="1:5" ht="25.5" customHeight="1" thickBot="1">
      <c r="A6" s="3"/>
      <c r="B6" s="1"/>
      <c r="C6" s="87" t="s">
        <v>2</v>
      </c>
      <c r="D6" s="96"/>
      <c r="E6" s="97"/>
    </row>
    <row r="7" spans="1:5" ht="43.5" customHeight="1" thickBot="1">
      <c r="A7" s="11"/>
      <c r="B7" s="10"/>
      <c r="C7" s="108" t="s">
        <v>6</v>
      </c>
      <c r="D7" s="109"/>
      <c r="E7" s="15" t="s">
        <v>7</v>
      </c>
    </row>
    <row r="8" spans="1:5" ht="12.75" customHeight="1">
      <c r="A8" s="104">
        <v>1</v>
      </c>
      <c r="B8" s="80"/>
      <c r="C8" s="106">
        <f>'[2]M'!$B$6</f>
        <v>0</v>
      </c>
      <c r="D8" s="107">
        <f>'[2]M'!$C$6</f>
        <v>0</v>
      </c>
      <c r="E8" s="98">
        <f>'[2]M'!$BH$6</f>
        <v>0</v>
      </c>
    </row>
    <row r="9" spans="1:5" ht="12.75" customHeight="1">
      <c r="A9" s="105"/>
      <c r="B9" s="80"/>
      <c r="C9" s="102"/>
      <c r="D9" s="103"/>
      <c r="E9" s="99"/>
    </row>
    <row r="10" spans="1:5" ht="13.5" customHeight="1">
      <c r="A10" s="100">
        <v>2</v>
      </c>
      <c r="B10" s="80"/>
      <c r="C10" s="81">
        <f>'[2]M'!$B$7</f>
        <v>0</v>
      </c>
      <c r="D10" s="83">
        <f>'[2]M'!$C$7</f>
        <v>0</v>
      </c>
      <c r="E10" s="85">
        <f>'[2]M'!$BH$7</f>
        <v>0</v>
      </c>
    </row>
    <row r="11" spans="1:5" ht="12.75" customHeight="1">
      <c r="A11" s="101"/>
      <c r="B11" s="80"/>
      <c r="C11" s="102"/>
      <c r="D11" s="103"/>
      <c r="E11" s="99"/>
    </row>
    <row r="12" spans="1:5" ht="12.75" customHeight="1">
      <c r="A12" s="78">
        <v>3</v>
      </c>
      <c r="B12" s="80"/>
      <c r="C12" s="81">
        <f>'[2]M'!$B$8</f>
        <v>0</v>
      </c>
      <c r="D12" s="83">
        <f>'[2]M'!$C$8</f>
        <v>0</v>
      </c>
      <c r="E12" s="85">
        <f>'[2]M'!$BH$8</f>
        <v>0</v>
      </c>
    </row>
    <row r="13" spans="1:5" ht="13.5" customHeight="1" thickBot="1">
      <c r="A13" s="79"/>
      <c r="B13" s="80"/>
      <c r="C13" s="82"/>
      <c r="D13" s="84"/>
      <c r="E13" s="86"/>
    </row>
    <row r="15" ht="13.5" thickBot="1"/>
    <row r="16" spans="1:5" ht="25.5" customHeight="1" thickBot="1">
      <c r="A16" s="3"/>
      <c r="B16" s="1"/>
      <c r="C16" s="87" t="s">
        <v>8</v>
      </c>
      <c r="D16" s="88"/>
      <c r="E16" s="89"/>
    </row>
    <row r="17" spans="1:5" ht="44.25" customHeight="1" thickBot="1">
      <c r="A17" s="11"/>
      <c r="B17" s="10"/>
      <c r="C17" s="90" t="s">
        <v>6</v>
      </c>
      <c r="D17" s="91"/>
      <c r="E17" s="39" t="s">
        <v>7</v>
      </c>
    </row>
    <row r="18" spans="1:5" ht="12.75" customHeight="1">
      <c r="A18" s="104">
        <v>1</v>
      </c>
      <c r="B18" s="80"/>
      <c r="C18" s="106">
        <f>'[2]M'!$B$6</f>
        <v>0</v>
      </c>
      <c r="D18" s="107">
        <f>'[2]M'!$C$6</f>
        <v>0</v>
      </c>
      <c r="E18" s="98">
        <f>'[2]M'!$BH$6</f>
        <v>0</v>
      </c>
    </row>
    <row r="19" spans="1:5" ht="12.75" customHeight="1">
      <c r="A19" s="105"/>
      <c r="B19" s="80"/>
      <c r="C19" s="102"/>
      <c r="D19" s="103"/>
      <c r="E19" s="99"/>
    </row>
    <row r="20" spans="1:5" ht="12.75" customHeight="1">
      <c r="A20" s="100">
        <v>2</v>
      </c>
      <c r="B20" s="80"/>
      <c r="C20" s="81">
        <f>'[2]M'!$B$7</f>
        <v>0</v>
      </c>
      <c r="D20" s="83">
        <f>'[2]M'!$C$7</f>
        <v>0</v>
      </c>
      <c r="E20" s="85">
        <f>'[2]M'!$BH$7</f>
        <v>0</v>
      </c>
    </row>
    <row r="21" spans="1:5" ht="12.75" customHeight="1">
      <c r="A21" s="101"/>
      <c r="B21" s="80"/>
      <c r="C21" s="102"/>
      <c r="D21" s="103"/>
      <c r="E21" s="99"/>
    </row>
    <row r="22" spans="1:5" ht="12.75" customHeight="1">
      <c r="A22" s="78">
        <v>3</v>
      </c>
      <c r="B22" s="80"/>
      <c r="C22" s="81">
        <f>'[2]M'!$B$8</f>
        <v>0</v>
      </c>
      <c r="D22" s="83">
        <f>'[2]M'!$C$8</f>
        <v>0</v>
      </c>
      <c r="E22" s="85">
        <f>'[2]M'!$BH$8</f>
        <v>0</v>
      </c>
    </row>
    <row r="23" spans="1:5" ht="13.5" customHeight="1" thickBot="1">
      <c r="A23" s="79"/>
      <c r="B23" s="80"/>
      <c r="C23" s="82"/>
      <c r="D23" s="84"/>
      <c r="E23" s="86"/>
    </row>
    <row r="25" spans="6:9" ht="13.5" thickBot="1">
      <c r="F25" s="32"/>
      <c r="G25" s="2"/>
      <c r="I25" s="19"/>
    </row>
    <row r="26" spans="1:5" ht="24" customHeight="1" thickBot="1">
      <c r="A26" s="3"/>
      <c r="B26" s="1"/>
      <c r="C26" s="87" t="s">
        <v>9</v>
      </c>
      <c r="D26" s="88"/>
      <c r="E26" s="89"/>
    </row>
    <row r="27" spans="1:5" ht="44.25" customHeight="1" thickBot="1">
      <c r="A27" s="11"/>
      <c r="B27" s="10"/>
      <c r="C27" s="110" t="s">
        <v>6</v>
      </c>
      <c r="D27" s="111"/>
      <c r="E27" s="40" t="s">
        <v>7</v>
      </c>
    </row>
    <row r="28" spans="1:12" ht="15" customHeight="1">
      <c r="A28" s="104">
        <v>1</v>
      </c>
      <c r="B28" s="80"/>
      <c r="C28" s="106">
        <f>'[2]M'!$B$6</f>
        <v>0</v>
      </c>
      <c r="D28" s="107">
        <f>'[2]M'!$C$6</f>
        <v>0</v>
      </c>
      <c r="E28" s="98">
        <f>'[2]M'!$BH$6</f>
        <v>0</v>
      </c>
      <c r="K28" s="77"/>
      <c r="L28" s="77">
        <f>'[1]реквизиты'!$I$10</f>
        <v>0</v>
      </c>
    </row>
    <row r="29" spans="1:5" ht="12.75" customHeight="1">
      <c r="A29" s="105"/>
      <c r="B29" s="80"/>
      <c r="C29" s="102"/>
      <c r="D29" s="103"/>
      <c r="E29" s="99"/>
    </row>
    <row r="30" spans="1:5" ht="12.75" customHeight="1">
      <c r="A30" s="100">
        <v>2</v>
      </c>
      <c r="B30" s="80"/>
      <c r="C30" s="81">
        <f>'[2]M'!$B$7</f>
        <v>0</v>
      </c>
      <c r="D30" s="83">
        <f>'[2]M'!$C$7</f>
        <v>0</v>
      </c>
      <c r="E30" s="85">
        <f>'[2]M'!$BH$7</f>
        <v>0</v>
      </c>
    </row>
    <row r="31" spans="1:5" ht="12.75" customHeight="1">
      <c r="A31" s="101"/>
      <c r="B31" s="80"/>
      <c r="C31" s="102"/>
      <c r="D31" s="103"/>
      <c r="E31" s="99"/>
    </row>
    <row r="32" spans="1:5" ht="12.75" customHeight="1">
      <c r="A32" s="78">
        <v>3</v>
      </c>
      <c r="B32" s="80"/>
      <c r="C32" s="81">
        <f>'[2]M'!$B$8</f>
        <v>0</v>
      </c>
      <c r="D32" s="83">
        <f>'[2]M'!$C$8</f>
        <v>0</v>
      </c>
      <c r="E32" s="85">
        <f>'[2]M'!$BH$8</f>
        <v>0</v>
      </c>
    </row>
    <row r="33" spans="1:5" ht="13.5" customHeight="1" thickBot="1">
      <c r="A33" s="79"/>
      <c r="B33" s="80"/>
      <c r="C33" s="82"/>
      <c r="D33" s="84"/>
      <c r="E33" s="86"/>
    </row>
    <row r="36" spans="3:5" ht="15">
      <c r="C36" s="77"/>
      <c r="D36" s="77"/>
      <c r="E36" s="18"/>
    </row>
    <row r="40" spans="1:5" ht="15.75">
      <c r="A40" s="4" t="str">
        <f>'[1]реквизиты'!$A$8</f>
        <v>Chief referee</v>
      </c>
      <c r="D40" s="17" t="str">
        <f>'[1]реквизиты'!$G$8</f>
        <v>V. Bukhval</v>
      </c>
      <c r="E40" s="30" t="str">
        <f>'[1]реквизиты'!$G$9</f>
        <v>/BLR/</v>
      </c>
    </row>
    <row r="41" spans="1:5" ht="15">
      <c r="A41" s="31"/>
      <c r="B41" s="21"/>
      <c r="C41" s="77"/>
      <c r="D41" s="77"/>
      <c r="E41" s="18"/>
    </row>
    <row r="42" spans="1:5" ht="12.75">
      <c r="A42" s="19"/>
      <c r="E42" s="18"/>
    </row>
    <row r="43" spans="1:5" ht="15.75">
      <c r="A43" s="7" t="str">
        <f>'[1]реквизиты'!$A$10</f>
        <v>Chief  secretary</v>
      </c>
      <c r="B43" s="8"/>
      <c r="C43" s="5"/>
      <c r="D43" s="17" t="str">
        <f>'[1]реквизиты'!$G$10</f>
        <v>N. Glushkova</v>
      </c>
      <c r="E43" s="30" t="str">
        <f>'[1]реквизиты'!$G$11</f>
        <v>/RUS/</v>
      </c>
    </row>
  </sheetData>
  <sheetProtection/>
  <mergeCells count="57">
    <mergeCell ref="E30:E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C26:E26"/>
    <mergeCell ref="C27:D27"/>
    <mergeCell ref="A28:A29"/>
    <mergeCell ref="B28:B29"/>
    <mergeCell ref="C28:C29"/>
    <mergeCell ref="D28:D29"/>
    <mergeCell ref="E28:E29"/>
    <mergeCell ref="E22:E23"/>
    <mergeCell ref="A22:A23"/>
    <mergeCell ref="B22:B23"/>
    <mergeCell ref="C22:C23"/>
    <mergeCell ref="D22:D23"/>
    <mergeCell ref="E18:E19"/>
    <mergeCell ref="A20:A21"/>
    <mergeCell ref="B20:B21"/>
    <mergeCell ref="C20:C21"/>
    <mergeCell ref="D20:D21"/>
    <mergeCell ref="E20:E21"/>
    <mergeCell ref="A18:A19"/>
    <mergeCell ref="B18:B19"/>
    <mergeCell ref="C18:C19"/>
    <mergeCell ref="D18:D19"/>
    <mergeCell ref="C7:D7"/>
    <mergeCell ref="A8:A9"/>
    <mergeCell ref="B8:B9"/>
    <mergeCell ref="C8:C9"/>
    <mergeCell ref="D8:D9"/>
    <mergeCell ref="A1:E1"/>
    <mergeCell ref="A2:E2"/>
    <mergeCell ref="A3:E3"/>
    <mergeCell ref="C6:E6"/>
    <mergeCell ref="E8:E9"/>
    <mergeCell ref="A10:A11"/>
    <mergeCell ref="B10:B11"/>
    <mergeCell ref="C10:C11"/>
    <mergeCell ref="D10:D11"/>
    <mergeCell ref="E10:E11"/>
    <mergeCell ref="C41:D41"/>
    <mergeCell ref="K28:L28"/>
    <mergeCell ref="C36:D36"/>
    <mergeCell ref="A12:A13"/>
    <mergeCell ref="B12:B13"/>
    <mergeCell ref="C12:C13"/>
    <mergeCell ref="D12:D13"/>
    <mergeCell ref="E12:E13"/>
    <mergeCell ref="C16:E16"/>
    <mergeCell ref="C17:D17"/>
  </mergeCells>
  <printOptions/>
  <pageMargins left="1.1811023622047245" right="1.1811023622047245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2012-05-20T14:11:44Z</cp:lastPrinted>
  <dcterms:created xsi:type="dcterms:W3CDTF">1996-10-08T23:32:33Z</dcterms:created>
  <dcterms:modified xsi:type="dcterms:W3CDTF">2012-05-20T14:12:12Z</dcterms:modified>
  <cp:category/>
  <cp:version/>
  <cp:contentType/>
  <cp:contentStatus/>
</cp:coreProperties>
</file>