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>
    <definedName name="_xlnm.Print_Area" localSheetId="0">'Отчет гл. судьи'!$A$1:$E$42</definedName>
  </definedNames>
  <calcPr fullCalcOnLoad="1"/>
</workbook>
</file>

<file path=xl/sharedStrings.xml><?xml version="1.0" encoding="utf-8"?>
<sst xmlns="http://schemas.openxmlformats.org/spreadsheetml/2006/main" count="98" uniqueCount="87">
  <si>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</si>
  <si>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</si>
  <si>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</si>
  <si>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</si>
  <si>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</si>
  <si>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</si>
  <si>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</si>
  <si>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</si>
  <si>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</si>
  <si>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</si>
  <si>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</si>
  <si>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</si>
  <si>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</si>
  <si>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</si>
  <si>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</si>
  <si>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</si>
  <si>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</si>
  <si>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</si>
  <si>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</si>
  <si>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</si>
  <si>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</si>
  <si>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</si>
  <si>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</si>
  <si>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</si>
  <si>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</si>
  <si>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</si>
  <si>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</si>
  <si>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</si>
  <si>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</si>
  <si>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</si>
  <si>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</si>
  <si>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</si>
  <si>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</si>
  <si>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</si>
  <si>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</si>
  <si>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</si>
  <si>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</si>
  <si>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</si>
  <si>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</si>
  <si>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</si>
  <si>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</si>
  <si>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</si>
  <si>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</si>
  <si>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</si>
  <si>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</si>
  <si>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</si>
  <si>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</si>
  <si>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</si>
  <si>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</si>
  <si>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</si>
  <si>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</si>
  <si>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</si>
  <si>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</si>
  <si>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</si>
  <si>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</si>
  <si>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</si>
  <si>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</si>
  <si>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</si>
  <si>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</si>
  <si>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</si>
  <si>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</si>
  <si>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</si>
  <si>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</si>
  <si>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</si>
  <si>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</si>
  <si>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</si>
  <si>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</si>
  <si>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</si>
  <si>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</si>
  <si>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</si>
  <si>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</si>
  <si>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</si>
  <si>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</si>
  <si>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</si>
  <si>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</si>
  <si>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</si>
  <si>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</si>
  <si>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Первенство России  проведено на высоком организационном уровне</t>
  </si>
  <si>
    <t>соответствуют требованиям</t>
  </si>
  <si>
    <t>Соревнования проводятся на 3 коврах, все участники размещены в гостинницах, в комплексе работает буфет и кафе.</t>
  </si>
  <si>
    <t>17-21 февраля 2014г</t>
  </si>
  <si>
    <t>" 20 " февраля 2014г.</t>
  </si>
  <si>
    <t>Юниоры-олимпийская с утешением от полуфиналистов; Юниорки- с выбыванием после набора 6 штрафных очков</t>
  </si>
  <si>
    <t>Судейская коллегия со своей работой справилась</t>
  </si>
  <si>
    <t xml:space="preserve">ОКРУГОВ -           СУБЪЕКТОВ - </t>
  </si>
  <si>
    <t xml:space="preserve">ОКРУГОВ -              СУБЪЕКТОВ - </t>
  </si>
  <si>
    <t xml:space="preserve">              юниоры-                               юниорки-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</si>
</sst>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15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5" fillId="0" borderId="48" xfId="42" applyFont="1" applyBorder="1" applyAlignment="1" applyProtection="1">
      <alignment horizontal="center" vertical="center"/>
      <protection/>
    </xf>
    <xf numFmtId="0" fontId="15" fillId="0" borderId="49" xfId="42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0" xfId="42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18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50" xfId="42" applyNumberFormat="1" applyFont="1" applyFill="1" applyBorder="1" applyAlignment="1" applyProtection="1">
      <alignment horizontal="center" vertical="center" wrapText="1"/>
      <protection/>
    </xf>
    <xf numFmtId="0" fontId="4" fillId="33" borderId="51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50" xfId="42" applyNumberFormat="1" applyFont="1" applyFill="1" applyBorder="1" applyAlignment="1" applyProtection="1">
      <alignment horizontal="center" vertical="center" wrapText="1"/>
      <protection/>
    </xf>
    <xf numFmtId="0" fontId="19" fillId="0" borderId="51" xfId="42" applyNumberFormat="1" applyFont="1" applyFill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/>
      <protection/>
    </xf>
    <xf numFmtId="0" fontId="10" fillId="0" borderId="42" xfId="42" applyFont="1" applyBorder="1" applyAlignment="1" applyProtection="1">
      <alignment horizontal="center"/>
      <protection/>
    </xf>
    <xf numFmtId="0" fontId="10" fillId="0" borderId="43" xfId="42" applyFont="1" applyBorder="1" applyAlignment="1" applyProtection="1">
      <alignment horizontal="center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42" applyNumberFormat="1" applyFont="1" applyFill="1" applyBorder="1" applyAlignment="1" applyProtection="1">
      <alignment horizontal="center" vertical="center" wrapText="1"/>
      <protection/>
    </xf>
    <xf numFmtId="0" fontId="3" fillId="0" borderId="53" xfId="42" applyNumberFormat="1" applyFont="1" applyFill="1" applyBorder="1" applyAlignment="1" applyProtection="1">
      <alignment horizontal="center" vertical="center" wrapText="1"/>
      <protection/>
    </xf>
    <xf numFmtId="0" fontId="3" fillId="0" borderId="29" xfId="42" applyNumberFormat="1" applyFont="1" applyFill="1" applyBorder="1" applyAlignment="1" applyProtection="1">
      <alignment horizontal="center" vertical="center" wrapText="1"/>
      <protection/>
    </xf>
    <xf numFmtId="0" fontId="3" fillId="0" borderId="12" xfId="42" applyNumberFormat="1" applyFont="1" applyFill="1" applyBorder="1" applyAlignment="1" applyProtection="1">
      <alignment horizontal="center" vertical="top" wrapText="1"/>
      <protection/>
    </xf>
    <xf numFmtId="0" fontId="3" fillId="0" borderId="0" xfId="42" applyNumberFormat="1" applyFont="1" applyFill="1" applyBorder="1" applyAlignment="1" applyProtection="1">
      <alignment horizontal="center" vertical="top" wrapText="1"/>
      <protection/>
    </xf>
    <xf numFmtId="0" fontId="3" fillId="0" borderId="54" xfId="42" applyNumberFormat="1" applyFont="1" applyFill="1" applyBorder="1" applyAlignment="1" applyProtection="1">
      <alignment horizontal="center" vertical="top" wrapText="1"/>
      <protection/>
    </xf>
    <xf numFmtId="0" fontId="8" fillId="0" borderId="3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50" xfId="42" applyNumberFormat="1" applyFont="1" applyFill="1" applyBorder="1" applyAlignment="1" applyProtection="1">
      <alignment horizontal="center" vertical="center" wrapText="1"/>
      <protection/>
    </xf>
    <xf numFmtId="0" fontId="15" fillId="0" borderId="51" xfId="42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53" xfId="0" applyFont="1" applyBorder="1" applyAlignment="1">
      <alignment horizontal="left" wrapText="1"/>
    </xf>
    <xf numFmtId="0" fontId="4" fillId="0" borderId="53" xfId="42" applyFont="1" applyBorder="1" applyAlignment="1" applyProtection="1">
      <alignment horizontal="center" wrapText="1"/>
      <protection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wrapText="1"/>
    </xf>
    <xf numFmtId="0" fontId="11" fillId="0" borderId="63" xfId="0" applyFont="1" applyBorder="1" applyAlignment="1">
      <alignment horizontal="left" wrapText="1"/>
    </xf>
    <xf numFmtId="0" fontId="6" fillId="0" borderId="4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67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50" xfId="42" applyNumberFormat="1" applyFont="1" applyFill="1" applyBorder="1" applyAlignment="1" applyProtection="1">
      <alignment horizontal="center" vertical="center" wrapText="1"/>
      <protection/>
    </xf>
    <xf numFmtId="0" fontId="3" fillId="33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6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50" xfId="42" applyNumberFormat="1" applyFont="1" applyFill="1" applyBorder="1" applyAlignment="1" applyProtection="1">
      <alignment horizontal="center" vertical="center" wrapText="1"/>
      <protection/>
    </xf>
    <xf numFmtId="0" fontId="1" fillId="0" borderId="51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50" xfId="42" applyNumberFormat="1" applyFont="1" applyFill="1" applyBorder="1" applyAlignment="1" applyProtection="1">
      <alignment horizontal="center" vertical="center" wrapText="1"/>
      <protection/>
    </xf>
    <xf numFmtId="0" fontId="17" fillId="33" borderId="51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4</xdr:col>
      <xdr:colOff>942975</xdr:colOff>
      <xdr:row>2</xdr:row>
      <xdr:rowOff>57150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0</xdr:rowOff>
    </xdr:from>
    <xdr:to>
      <xdr:col>10</xdr:col>
      <xdr:colOff>466725</xdr:colOff>
      <xdr:row>3</xdr:row>
      <xdr:rowOff>57150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0</xdr:rowOff>
    </xdr:from>
    <xdr:to>
      <xdr:col>10</xdr:col>
      <xdr:colOff>657225</xdr:colOff>
      <xdr:row>2</xdr:row>
      <xdr:rowOff>209550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7">
          <cell r="G7" t="str">
            <v>И.Р.Стахеев</v>
          </cell>
        </row>
        <row r="11">
          <cell r="A11">
            <v>16</v>
          </cell>
          <cell r="B11" t="str">
            <v>февраля</v>
          </cell>
          <cell r="C11" t="str">
            <v>2015 г.</v>
          </cell>
          <cell r="D11" t="str">
            <v>г.Рязань</v>
          </cell>
        </row>
        <row r="13">
          <cell r="D13" t="str">
            <v>В.Н.Лонин</v>
          </cell>
        </row>
        <row r="15">
          <cell r="D15" t="str">
            <v>Ж.Т.Исмаилов</v>
          </cell>
        </row>
        <row r="17">
          <cell r="D17" t="str">
            <v>г.Рязань, ул.2-Линия д.25-А</v>
          </cell>
        </row>
        <row r="19">
          <cell r="D19" t="str">
            <v>МБОУ ДОД СДЮСШОР "Юность" (Легкоатлетический манеж)</v>
          </cell>
          <cell r="E19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28">
      <selection activeCell="C35" sqref="C35:E38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91" t="s">
        <v>74</v>
      </c>
      <c r="B1" s="91"/>
      <c r="C1" s="91"/>
      <c r="D1" s="91"/>
      <c r="E1" s="91"/>
      <c r="F1" s="42"/>
      <c r="G1" s="42"/>
    </row>
    <row r="2" ht="6.75" customHeight="1"/>
    <row r="3" spans="2:16" ht="12.75" customHeight="1" thickBot="1">
      <c r="B3" s="110" t="s">
        <v>34</v>
      </c>
      <c r="C3" s="110"/>
      <c r="D3" s="110"/>
      <c r="E3" s="111"/>
      <c r="F3" s="45"/>
      <c r="G3" s="45"/>
      <c r="H3" s="45"/>
      <c r="I3" s="45"/>
      <c r="J3" s="45"/>
      <c r="K3" s="45"/>
      <c r="L3" s="45"/>
      <c r="M3" s="45"/>
      <c r="N3" s="22"/>
      <c r="O3" s="22"/>
      <c r="P3" s="22"/>
    </row>
    <row r="4" spans="1:5" ht="13.5" hidden="1" thickBot="1">
      <c r="A4" s="40"/>
      <c r="B4" s="26"/>
      <c r="C4" s="26"/>
      <c r="D4" s="26"/>
      <c r="E4" s="26"/>
    </row>
    <row r="5" spans="1:17" ht="33.75" customHeight="1" thickBot="1">
      <c r="A5" s="6">
        <v>1</v>
      </c>
      <c r="B5" s="7" t="s">
        <v>35</v>
      </c>
      <c r="C5" s="95" t="str">
        <f>HYPERLINK('[3]реквизиты'!$A$2)</f>
        <v>Первенство России по САМБО среди юниоров 1995-1996г.р.</v>
      </c>
      <c r="D5" s="96"/>
      <c r="E5" s="97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8.75" customHeight="1" thickBot="1">
      <c r="A6" s="6">
        <v>2</v>
      </c>
      <c r="B6" s="7" t="s">
        <v>36</v>
      </c>
      <c r="C6" s="98" t="str">
        <f>HYPERLINK('[3]реквизиты'!$A$3)</f>
        <v>16-20 февраля 2015г.           г.Рязань</v>
      </c>
      <c r="D6" s="99"/>
      <c r="E6" s="100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104">
        <v>3</v>
      </c>
      <c r="B7" s="107" t="s">
        <v>37</v>
      </c>
      <c r="C7" s="112" t="s">
        <v>75</v>
      </c>
      <c r="D7" s="113"/>
      <c r="E7" s="114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105"/>
      <c r="B8" s="108"/>
      <c r="C8" s="101" t="s">
        <v>84</v>
      </c>
      <c r="D8" s="102"/>
      <c r="E8" s="10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105"/>
      <c r="B9" s="108"/>
      <c r="C9" s="115" t="s">
        <v>76</v>
      </c>
      <c r="D9" s="116"/>
      <c r="E9" s="117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thickBot="1">
      <c r="A10" s="106"/>
      <c r="B10" s="109"/>
      <c r="C10" s="101" t="s">
        <v>85</v>
      </c>
      <c r="D10" s="102"/>
      <c r="E10" s="10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thickBot="1">
      <c r="A11" s="6">
        <v>4</v>
      </c>
      <c r="B11" s="7" t="s">
        <v>38</v>
      </c>
      <c r="C11" s="92" t="s">
        <v>86</v>
      </c>
      <c r="D11" s="93"/>
      <c r="E11" s="94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104">
        <v>5</v>
      </c>
      <c r="B12" s="107" t="s">
        <v>39</v>
      </c>
      <c r="C12" s="59"/>
      <c r="D12" s="63" t="s">
        <v>75</v>
      </c>
      <c r="E12" s="55" t="s">
        <v>76</v>
      </c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>
      <c r="A13" s="105"/>
      <c r="B13" s="108"/>
      <c r="C13" s="60" t="s">
        <v>40</v>
      </c>
      <c r="D13" s="49"/>
      <c r="E13" s="61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>
      <c r="A14" s="105"/>
      <c r="B14" s="108"/>
      <c r="C14" s="51" t="s">
        <v>41</v>
      </c>
      <c r="D14" s="57"/>
      <c r="E14" s="61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05"/>
      <c r="B15" s="108"/>
      <c r="C15" s="51" t="s">
        <v>42</v>
      </c>
      <c r="D15" s="57"/>
      <c r="E15" s="61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 thickBot="1">
      <c r="A16" s="106"/>
      <c r="B16" s="109"/>
      <c r="C16" s="41">
        <v>1</v>
      </c>
      <c r="D16" s="62"/>
      <c r="E16" s="54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3.5" customHeight="1" thickBot="1">
      <c r="A17" s="104">
        <v>6</v>
      </c>
      <c r="B17" s="107" t="s">
        <v>46</v>
      </c>
      <c r="C17" s="58"/>
      <c r="D17" s="88" t="s">
        <v>75</v>
      </c>
      <c r="E17" s="89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105"/>
      <c r="B18" s="108"/>
      <c r="C18" s="50"/>
      <c r="D18" s="47" t="s">
        <v>57</v>
      </c>
      <c r="E18" s="48" t="s">
        <v>58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05"/>
      <c r="B19" s="108"/>
      <c r="C19" s="51" t="s">
        <v>43</v>
      </c>
      <c r="D19" s="57"/>
      <c r="E19" s="65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>
      <c r="A20" s="105"/>
      <c r="B20" s="108"/>
      <c r="C20" s="51" t="s">
        <v>44</v>
      </c>
      <c r="D20" s="57"/>
      <c r="E20" s="65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thickBot="1">
      <c r="A21" s="105"/>
      <c r="B21" s="108"/>
      <c r="C21" s="41" t="s">
        <v>45</v>
      </c>
      <c r="D21" s="62"/>
      <c r="E21" s="66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thickBot="1">
      <c r="A22" s="105"/>
      <c r="B22" s="108"/>
      <c r="C22" s="56"/>
      <c r="D22" s="88" t="s">
        <v>76</v>
      </c>
      <c r="E22" s="89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05"/>
      <c r="B23" s="108"/>
      <c r="C23" s="50"/>
      <c r="D23" s="47" t="s">
        <v>57</v>
      </c>
      <c r="E23" s="48" t="s">
        <v>58</v>
      </c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05"/>
      <c r="B24" s="108"/>
      <c r="C24" s="51" t="s">
        <v>43</v>
      </c>
      <c r="D24" s="57"/>
      <c r="E24" s="65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05"/>
      <c r="B25" s="108"/>
      <c r="C25" s="51" t="s">
        <v>44</v>
      </c>
      <c r="D25" s="57"/>
      <c r="E25" s="65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thickBot="1">
      <c r="A26" s="106"/>
      <c r="B26" s="109"/>
      <c r="C26" s="41" t="s">
        <v>45</v>
      </c>
      <c r="D26" s="62"/>
      <c r="E26" s="66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thickBot="1">
      <c r="A27" s="6">
        <v>7</v>
      </c>
      <c r="B27" s="7" t="s">
        <v>47</v>
      </c>
      <c r="C27" s="85" t="s">
        <v>82</v>
      </c>
      <c r="D27" s="86"/>
      <c r="E27" s="8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4.5" customHeight="1" thickBot="1">
      <c r="A28" s="6">
        <v>8</v>
      </c>
      <c r="B28" s="64" t="s">
        <v>48</v>
      </c>
      <c r="C28" s="85" t="s">
        <v>64</v>
      </c>
      <c r="D28" s="86"/>
      <c r="E28" s="87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30.75" customHeight="1" thickBot="1">
      <c r="A29" s="8">
        <v>9</v>
      </c>
      <c r="B29" s="9" t="s">
        <v>49</v>
      </c>
      <c r="C29" s="76" t="s">
        <v>77</v>
      </c>
      <c r="D29" s="77"/>
      <c r="E29" s="78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30.75" customHeight="1" thickBot="1">
      <c r="A30" s="6">
        <v>10</v>
      </c>
      <c r="B30" s="7" t="s">
        <v>50</v>
      </c>
      <c r="C30" s="85" t="s">
        <v>62</v>
      </c>
      <c r="D30" s="86"/>
      <c r="E30" s="87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 thickBot="1">
      <c r="A31" s="8">
        <v>11</v>
      </c>
      <c r="B31" s="9" t="s">
        <v>51</v>
      </c>
      <c r="C31" s="76" t="s">
        <v>63</v>
      </c>
      <c r="D31" s="77"/>
      <c r="E31" s="78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37.5" customHeight="1" thickBot="1">
      <c r="A32" s="6">
        <v>12</v>
      </c>
      <c r="B32" s="7" t="s">
        <v>52</v>
      </c>
      <c r="C32" s="90" t="s">
        <v>69</v>
      </c>
      <c r="D32" s="86"/>
      <c r="E32" s="87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63.75" customHeight="1" thickBot="1">
      <c r="A33" s="8">
        <v>13</v>
      </c>
      <c r="B33" s="9" t="s">
        <v>53</v>
      </c>
      <c r="C33" s="76" t="s">
        <v>83</v>
      </c>
      <c r="D33" s="77"/>
      <c r="E33" s="78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thickBot="1">
      <c r="A34" s="67">
        <v>14</v>
      </c>
      <c r="B34" s="10" t="s">
        <v>54</v>
      </c>
      <c r="C34" s="82" t="s">
        <v>56</v>
      </c>
      <c r="D34" s="83"/>
      <c r="E34" s="84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 thickBot="1">
      <c r="A35" s="68"/>
      <c r="B35" s="11" t="s">
        <v>55</v>
      </c>
      <c r="C35" s="79"/>
      <c r="D35" s="80"/>
      <c r="E35" s="81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thickBot="1">
      <c r="A36" s="68"/>
      <c r="B36" s="11" t="s">
        <v>59</v>
      </c>
      <c r="C36" s="73"/>
      <c r="D36" s="74"/>
      <c r="E36" s="75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 thickBot="1">
      <c r="A37" s="68"/>
      <c r="B37" s="11" t="s">
        <v>60</v>
      </c>
      <c r="C37" s="73"/>
      <c r="D37" s="74"/>
      <c r="E37" s="75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 thickBot="1">
      <c r="A38" s="69"/>
      <c r="B38" s="12" t="s">
        <v>61</v>
      </c>
      <c r="C38" s="70"/>
      <c r="D38" s="71"/>
      <c r="E38" s="72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5.2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23.25" customHeight="1">
      <c r="A40" s="16" t="str">
        <f>HYPERLINK('[1]реквизиты'!$L$21)</f>
        <v>Главный судья,</v>
      </c>
      <c r="B40" s="13"/>
      <c r="C40" s="14"/>
      <c r="D40" s="14"/>
      <c r="E40" s="46">
        <f>HYPERLINK('[3]реквизиты'!$G$6)</f>
      </c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6" t="str">
        <f>HYPERLINK('[2]реквизиты'!$J$6)</f>
        <v>судья Международной категории</v>
      </c>
      <c r="B41" s="13"/>
      <c r="C41" s="15"/>
      <c r="D41" s="15"/>
      <c r="E41" s="53" t="str">
        <f>'[3]реквизиты'!$G$7</f>
        <v>И.Р.Стахеев</v>
      </c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16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2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1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1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spans="3:8" ht="13.5" customHeight="1">
      <c r="C76" s="5"/>
      <c r="D76" s="5"/>
      <c r="E76" s="5"/>
      <c r="F76" s="5"/>
      <c r="G76" s="5"/>
      <c r="H76" s="5"/>
    </row>
    <row r="77" spans="3:8" ht="13.5" customHeight="1">
      <c r="C77" s="5"/>
      <c r="D77" s="5"/>
      <c r="E77" s="5"/>
      <c r="F77" s="5"/>
      <c r="G77" s="5"/>
      <c r="H77" s="5"/>
    </row>
    <row r="78" spans="3:8" ht="13.5" customHeight="1">
      <c r="C78" s="5"/>
      <c r="D78" s="5"/>
      <c r="E78" s="5"/>
      <c r="F78" s="5"/>
      <c r="G78" s="5"/>
      <c r="H78" s="5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30">
    <mergeCell ref="A7:A10"/>
    <mergeCell ref="B7:B10"/>
    <mergeCell ref="C8:E8"/>
    <mergeCell ref="C7:E7"/>
    <mergeCell ref="C9:E9"/>
    <mergeCell ref="B12:B16"/>
    <mergeCell ref="A12:A16"/>
    <mergeCell ref="A1:E1"/>
    <mergeCell ref="C11:E11"/>
    <mergeCell ref="C27:E27"/>
    <mergeCell ref="C5:E5"/>
    <mergeCell ref="C6:E6"/>
    <mergeCell ref="C10:E10"/>
    <mergeCell ref="A17:A26"/>
    <mergeCell ref="B17:B26"/>
    <mergeCell ref="D22:E22"/>
    <mergeCell ref="B3:E3"/>
    <mergeCell ref="C28:E28"/>
    <mergeCell ref="C29:E29"/>
    <mergeCell ref="D17:E17"/>
    <mergeCell ref="C31:E31"/>
    <mergeCell ref="C32:E32"/>
    <mergeCell ref="C30:E30"/>
    <mergeCell ref="A34:A38"/>
    <mergeCell ref="C38:E38"/>
    <mergeCell ref="C36:E36"/>
    <mergeCell ref="C37:E37"/>
    <mergeCell ref="C33:E33"/>
    <mergeCell ref="C35:E35"/>
    <mergeCell ref="C34:E3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B18" sqref="B18:K18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3" spans="1:11" ht="15.7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5.75">
      <c r="A4" s="120" t="s">
        <v>66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O4" s="17"/>
    </row>
    <row r="5" ht="4.5" customHeight="1" thickBot="1"/>
    <row r="6" spans="1:18" ht="24" customHeight="1" thickBot="1">
      <c r="A6" s="20">
        <v>1</v>
      </c>
      <c r="B6" s="165" t="s">
        <v>1</v>
      </c>
      <c r="C6" s="155"/>
      <c r="D6" s="155"/>
      <c r="E6" s="155"/>
      <c r="F6" s="156"/>
      <c r="G6" s="169" t="s">
        <v>16</v>
      </c>
      <c r="H6" s="170"/>
      <c r="I6" s="170"/>
      <c r="J6" s="170"/>
      <c r="K6" s="171"/>
      <c r="R6" s="19"/>
    </row>
    <row r="7" spans="1:12" ht="24" customHeight="1" thickBot="1">
      <c r="A7" s="132">
        <v>2</v>
      </c>
      <c r="B7" s="123" t="s">
        <v>2</v>
      </c>
      <c r="C7" s="124"/>
      <c r="D7" s="124"/>
      <c r="E7" s="124"/>
      <c r="F7" s="124"/>
      <c r="G7" s="124"/>
      <c r="H7" s="124"/>
      <c r="I7" s="124"/>
      <c r="J7" s="124"/>
      <c r="K7" s="125"/>
      <c r="L7" s="22"/>
    </row>
    <row r="8" spans="1:12" ht="24" customHeight="1" thickBot="1">
      <c r="A8" s="133"/>
      <c r="B8" s="166" t="str">
        <f>'[3]реквизиты'!$A$2</f>
        <v>Первенство России по САМБО среди юниоров 1995-1996г.р.</v>
      </c>
      <c r="C8" s="167"/>
      <c r="D8" s="167"/>
      <c r="E8" s="167"/>
      <c r="F8" s="167"/>
      <c r="G8" s="167"/>
      <c r="H8" s="167"/>
      <c r="I8" s="167"/>
      <c r="J8" s="167"/>
      <c r="K8" s="168"/>
      <c r="L8" s="45"/>
    </row>
    <row r="9" spans="1:11" ht="24" customHeight="1" thickBot="1">
      <c r="A9" s="20">
        <v>3</v>
      </c>
      <c r="B9" s="165" t="s">
        <v>14</v>
      </c>
      <c r="C9" s="155"/>
      <c r="D9" s="155"/>
      <c r="E9" s="155"/>
      <c r="F9" s="156"/>
      <c r="G9" s="172" t="s">
        <v>80</v>
      </c>
      <c r="H9" s="173"/>
      <c r="I9" s="173"/>
      <c r="J9" s="173"/>
      <c r="K9" s="174"/>
    </row>
    <row r="10" spans="1:11" ht="42" customHeight="1" thickBot="1">
      <c r="A10" s="21">
        <v>4</v>
      </c>
      <c r="B10" s="165" t="s">
        <v>3</v>
      </c>
      <c r="C10" s="155"/>
      <c r="D10" s="155"/>
      <c r="E10" s="155"/>
      <c r="F10" s="156"/>
      <c r="G10" s="175" t="str">
        <f>'[3]реквизиты'!$D$17</f>
        <v>г.Рязань, ул.2-Линия д.25-А</v>
      </c>
      <c r="H10" s="176"/>
      <c r="I10" s="176"/>
      <c r="J10" s="176"/>
      <c r="K10" s="177"/>
    </row>
    <row r="11" spans="1:11" ht="30.75" customHeight="1" thickBot="1">
      <c r="A11" s="20">
        <v>5</v>
      </c>
      <c r="B11" s="165" t="s">
        <v>4</v>
      </c>
      <c r="C11" s="155"/>
      <c r="D11" s="155"/>
      <c r="E11" s="155"/>
      <c r="F11" s="156"/>
      <c r="G11" s="134" t="str">
        <f>'[3]реквизиты'!$D$15</f>
        <v>Ж.Т.Исмаилов</v>
      </c>
      <c r="H11" s="135"/>
      <c r="I11" s="135"/>
      <c r="J11" s="135"/>
      <c r="K11" s="136"/>
    </row>
    <row r="12" spans="1:11" ht="24" customHeight="1">
      <c r="A12" s="121">
        <v>6</v>
      </c>
      <c r="B12" s="129" t="s">
        <v>5</v>
      </c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ht="24" customHeight="1" thickBot="1">
      <c r="A13" s="122"/>
      <c r="B13" s="162" t="s">
        <v>78</v>
      </c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24" customHeight="1" thickBot="1">
      <c r="A14" s="24">
        <v>7</v>
      </c>
      <c r="B14" s="154" t="s">
        <v>0</v>
      </c>
      <c r="C14" s="155"/>
      <c r="D14" s="155"/>
      <c r="E14" s="155"/>
      <c r="F14" s="156"/>
      <c r="G14" s="134"/>
      <c r="H14" s="135"/>
      <c r="I14" s="135"/>
      <c r="J14" s="135"/>
      <c r="K14" s="136"/>
    </row>
    <row r="15" spans="1:11" ht="24" customHeight="1" thickBot="1">
      <c r="A15" s="121">
        <v>8</v>
      </c>
      <c r="B15" s="129" t="s">
        <v>6</v>
      </c>
      <c r="C15" s="130"/>
      <c r="D15" s="130"/>
      <c r="E15" s="130"/>
      <c r="F15" s="130"/>
      <c r="G15" s="130"/>
      <c r="H15" s="130"/>
      <c r="I15" s="130"/>
      <c r="J15" s="130"/>
      <c r="K15" s="131"/>
    </row>
    <row r="16" spans="1:11" ht="29.25" customHeight="1" thickBot="1">
      <c r="A16" s="122"/>
      <c r="B16" s="157"/>
      <c r="C16" s="158"/>
      <c r="D16" s="158"/>
      <c r="E16" s="158"/>
      <c r="F16" s="158"/>
      <c r="G16" s="158"/>
      <c r="H16" s="158"/>
      <c r="I16" s="158"/>
      <c r="J16" s="158"/>
      <c r="K16" s="159"/>
    </row>
    <row r="17" spans="1:11" ht="24" customHeight="1">
      <c r="A17" s="121">
        <v>9</v>
      </c>
      <c r="B17" s="129" t="s">
        <v>7</v>
      </c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ht="32.25" customHeight="1" thickBot="1">
      <c r="A18" s="122"/>
      <c r="B18" s="139" t="s">
        <v>79</v>
      </c>
      <c r="C18" s="140"/>
      <c r="D18" s="140"/>
      <c r="E18" s="140"/>
      <c r="F18" s="140"/>
      <c r="G18" s="140"/>
      <c r="H18" s="140"/>
      <c r="I18" s="140"/>
      <c r="J18" s="140"/>
      <c r="K18" s="141"/>
    </row>
    <row r="19" spans="1:11" ht="33.75" customHeight="1">
      <c r="A19" s="126">
        <v>10</v>
      </c>
      <c r="B19" s="160" t="s">
        <v>8</v>
      </c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ht="30.75" customHeight="1" thickBot="1">
      <c r="A20" s="126"/>
      <c r="B20" s="150"/>
      <c r="C20" s="150"/>
      <c r="D20" s="150"/>
      <c r="E20" s="150"/>
      <c r="F20" s="150"/>
      <c r="G20" s="150"/>
      <c r="H20" s="150"/>
      <c r="I20" s="150"/>
      <c r="J20" s="150"/>
      <c r="K20" s="151"/>
    </row>
    <row r="21" spans="1:11" ht="24" customHeight="1">
      <c r="A21" s="121">
        <v>11</v>
      </c>
      <c r="B21" s="129" t="s">
        <v>9</v>
      </c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56.25" customHeight="1" thickBot="1">
      <c r="A22" s="122"/>
      <c r="B22" s="152"/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ht="24" customHeight="1">
      <c r="A23" s="126">
        <v>12</v>
      </c>
      <c r="B23" s="129" t="s">
        <v>10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11" ht="56.25" customHeight="1" thickBot="1">
      <c r="A24" s="126"/>
      <c r="B24" s="139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4" customHeight="1">
      <c r="A25" s="121">
        <v>13</v>
      </c>
      <c r="B25" s="137" t="s">
        <v>11</v>
      </c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18" customHeight="1" thickBot="1">
      <c r="A26" s="122"/>
      <c r="B26" s="127"/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1" ht="29.25" customHeight="1">
      <c r="A27" s="126">
        <v>14</v>
      </c>
      <c r="B27" s="144" t="s">
        <v>12</v>
      </c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.75" customHeight="1" thickBot="1">
      <c r="A28" s="126"/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24" customHeight="1">
      <c r="A29" s="118">
        <v>15</v>
      </c>
      <c r="B29" s="146" t="s">
        <v>13</v>
      </c>
      <c r="C29" s="137"/>
      <c r="D29" s="137"/>
      <c r="E29" s="137"/>
      <c r="F29" s="137"/>
      <c r="G29" s="137"/>
      <c r="H29" s="137"/>
      <c r="I29" s="137"/>
      <c r="J29" s="137"/>
      <c r="K29" s="138"/>
    </row>
    <row r="30" spans="1:11" ht="35.25" customHeight="1" thickBot="1">
      <c r="A30" s="119"/>
      <c r="B30" s="149"/>
      <c r="C30" s="127"/>
      <c r="D30" s="127"/>
      <c r="E30" s="127"/>
      <c r="F30" s="127"/>
      <c r="G30" s="127"/>
      <c r="H30" s="127"/>
      <c r="I30" s="127"/>
      <c r="J30" s="127"/>
      <c r="K30" s="128"/>
    </row>
    <row r="31" spans="1:11" ht="29.25" customHeight="1">
      <c r="A31" s="18"/>
      <c r="B31" s="142" t="s">
        <v>15</v>
      </c>
      <c r="C31" s="142"/>
      <c r="D31" s="142"/>
      <c r="E31" s="23"/>
      <c r="F31" s="23"/>
      <c r="G31" s="23"/>
      <c r="H31" s="23"/>
      <c r="I31" s="143" t="str">
        <f>'[3]реквизиты'!$D$15</f>
        <v>Ж.Т.Исмаилов</v>
      </c>
      <c r="J31" s="143"/>
      <c r="K31" s="143"/>
    </row>
    <row r="32" spans="1:11" ht="18.75" customHeight="1">
      <c r="A32" s="18"/>
      <c r="B32" s="39" t="s">
        <v>81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tabSelected="1" zoomScalePageLayoutView="0" workbookViewId="0" topLeftCell="A1">
      <selection activeCell="K39" sqref="A1:K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1.7109375" style="0" customWidth="1"/>
    <col min="12" max="12" width="2.140625" style="0" customWidth="1"/>
  </cols>
  <sheetData>
    <row r="1" spans="1:13" ht="26.25" customHeight="1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86" t="s">
        <v>17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5"/>
      <c r="M5" s="25"/>
    </row>
    <row r="6" spans="1:11" s="37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.75">
      <c r="A7" s="1"/>
      <c r="B7" s="38" t="str">
        <f>'[3]реквизиты'!$D$11</f>
        <v>г.Рязань</v>
      </c>
      <c r="C7" s="27"/>
      <c r="D7" s="27"/>
      <c r="E7" s="27"/>
      <c r="F7" s="27"/>
      <c r="G7" s="44" t="str">
        <f>HYPERLINK('[3]реквизиты'!$A$11)</f>
        <v>16</v>
      </c>
      <c r="H7" s="180" t="str">
        <f>HYPERLINK('[3]реквизиты'!$B$11)</f>
        <v>февраля</v>
      </c>
      <c r="I7" s="180"/>
      <c r="J7" s="29" t="str">
        <f>HYPERLINK('[3]реквизиты'!$C$11)</f>
        <v>2015 г.</v>
      </c>
      <c r="K7" s="43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"/>
      <c r="B9" s="1" t="s">
        <v>67</v>
      </c>
      <c r="C9" s="1"/>
      <c r="D9" s="1"/>
      <c r="E9" s="1"/>
      <c r="F9" s="1"/>
      <c r="G9" s="1"/>
      <c r="H9" s="1"/>
      <c r="I9" s="1"/>
      <c r="J9" s="1"/>
      <c r="K9" s="29">
        <f>HYPERLINK('[3]реквизиты'!$J$7)</f>
      </c>
      <c r="L9" s="1"/>
      <c r="M9" s="1"/>
    </row>
    <row r="10" spans="1:13" s="26" customFormat="1" ht="15">
      <c r="A10" s="30">
        <f>HYPERLINK('[3]реквизиты'!$G$6)</f>
      </c>
      <c r="B10" s="30"/>
      <c r="C10" s="31"/>
      <c r="D10" s="180" t="str">
        <f>HYPERLINK('[3]реквизиты'!$G$7)</f>
        <v>И.Р.Стахеев</v>
      </c>
      <c r="E10" s="180"/>
      <c r="F10" s="1" t="s">
        <v>71</v>
      </c>
      <c r="G10" s="30" t="str">
        <f>HYPERLINK('[3]реквизиты'!$D$15)</f>
        <v>Ж.Т.Исмаилов</v>
      </c>
      <c r="H10" s="30"/>
      <c r="I10" s="31"/>
      <c r="J10" s="30" t="str">
        <f>HYPERLINK('[3]реквизиты'!$E$19)</f>
        <v>/г.Рязань/</v>
      </c>
      <c r="K10" s="1"/>
      <c r="L10" s="1"/>
      <c r="M10" s="1"/>
    </row>
    <row r="11" spans="1:13" s="26" customFormat="1" ht="15">
      <c r="A11" s="1" t="s">
        <v>68</v>
      </c>
      <c r="B11" s="1"/>
      <c r="C11" s="1"/>
      <c r="D11" s="1"/>
      <c r="E11" s="1"/>
      <c r="F11" s="30" t="str">
        <f>HYPERLINK('[3]реквизиты'!$D$13)</f>
        <v>В.Н.Лонин</v>
      </c>
      <c r="G11" s="1"/>
      <c r="H11" s="38" t="str">
        <f>HYPERLINK('[3]реквизиты'!$E$19)</f>
        <v>/г.Рязань/</v>
      </c>
      <c r="I11" s="1"/>
      <c r="J11" s="1"/>
      <c r="K11" s="1" t="s">
        <v>19</v>
      </c>
      <c r="L11" s="1"/>
      <c r="M11" s="1"/>
    </row>
    <row r="12" spans="1:13" s="26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4" t="str">
        <f>HYPERLINK('[3]реквизиты'!$A$11)</f>
        <v>16</v>
      </c>
      <c r="C14" s="180" t="str">
        <f>HYPERLINK('[3]реквизиты'!$B$11)</f>
        <v>февраля</v>
      </c>
      <c r="D14" s="180"/>
      <c r="E14" s="29" t="str">
        <f>HYPERLINK('[3]реквизиты'!$C$11)</f>
        <v>2015 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5">
      <c r="A16" s="185" t="str">
        <f>HYPERLINK('[3]реквизиты'!$D$17)</f>
        <v>г.Рязань, ул.2-Линия д.25-А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"/>
      <c r="M16" s="1"/>
    </row>
    <row r="17" spans="1:13" s="26" customFormat="1" ht="15.75" thickBot="1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30" customHeight="1" thickBot="1">
      <c r="A18" s="182" t="str">
        <f>HYPERLINK('[3]реквизиты'!$A$2)</f>
        <v>Первенство России по САМБО среди юниоров 1995-1996г.р.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4"/>
      <c r="L18" s="1"/>
      <c r="M18" s="1"/>
    </row>
    <row r="19" spans="1:11" s="26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72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79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s="26" customFormat="1" ht="45" customHeight="1">
      <c r="A23" s="179" t="s">
        <v>26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6" customFormat="1" ht="60" customHeight="1">
      <c r="A24" s="179" t="s">
        <v>27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</row>
    <row r="25" spans="1:11" s="26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80" t="str">
        <f>HYPERLINK('[3]реквизиты'!$D$19)</f>
        <v>МБОУ ДОД СДЮСШОР "Юность" (Легкоатлетический манеж)</v>
      </c>
      <c r="B26" s="180"/>
      <c r="C26" s="180"/>
      <c r="D26" s="180"/>
      <c r="E26" s="180"/>
      <c r="F26" s="180"/>
      <c r="G26" s="180"/>
      <c r="H26" s="180"/>
      <c r="I26" s="180"/>
      <c r="J26" s="30" t="str">
        <f>HYPERLINK('[3]реквизиты'!$E$19)</f>
        <v>/г.Рязань/</v>
      </c>
      <c r="K26" s="1"/>
    </row>
    <row r="27" spans="1:11" s="26" customFormat="1" ht="15">
      <c r="A27" s="1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78" t="s">
        <v>29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52" t="str">
        <f>'[3]реквизиты'!$G$7</f>
        <v>И.Р.Стахеев</v>
      </c>
      <c r="I32" s="36"/>
      <c r="J32" s="36"/>
      <c r="K32" s="32"/>
      <c r="L32" s="25"/>
      <c r="M32" s="25"/>
    </row>
    <row r="33" spans="1:13" ht="15.7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.7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.75">
      <c r="A35" s="1"/>
      <c r="B35" s="1" t="s">
        <v>31</v>
      </c>
      <c r="C35" s="1"/>
      <c r="D35" s="1"/>
      <c r="E35" s="1"/>
      <c r="F35" s="35"/>
      <c r="G35" s="35"/>
      <c r="H35" s="52" t="str">
        <f>HYPERLINK('[3]реквизиты'!$D$15)</f>
        <v>Ж.Т.Исмаилов</v>
      </c>
      <c r="I35" s="36"/>
      <c r="J35" s="36"/>
      <c r="K35" s="32"/>
      <c r="L35" s="25"/>
      <c r="M35" s="25"/>
    </row>
    <row r="36" spans="1:13" ht="15.7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.75">
      <c r="A39" s="1"/>
      <c r="B39" s="1" t="s">
        <v>33</v>
      </c>
      <c r="C39" s="1"/>
      <c r="D39" s="1"/>
      <c r="E39" s="1"/>
      <c r="F39" s="35"/>
      <c r="G39" s="35"/>
      <c r="H39" s="52" t="str">
        <f>HYPERLINK('[3]реквизиты'!$D$13)</f>
        <v>В.Н.Лонин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2015-02-19T07:20:50Z</cp:lastPrinted>
  <dcterms:created xsi:type="dcterms:W3CDTF">1996-10-08T23:32:33Z</dcterms:created>
  <dcterms:modified xsi:type="dcterms:W3CDTF">2015-02-19T07:25:27Z</dcterms:modified>
  <cp:category/>
  <cp:version/>
  <cp:contentType/>
  <cp:contentStatus/>
</cp:coreProperties>
</file>