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>
    <definedName name="_xlnm.Print_Area" localSheetId="0">'Отчет гл. судьи'!$A$1:$E$42</definedName>
  </definedNames>
  <calcPr fullCalcOnLoad="1"/>
</workbook>
</file>

<file path=xl/sharedStrings.xml><?xml version="1.0" encoding="utf-8"?>
<sst xmlns="http://schemas.openxmlformats.org/spreadsheetml/2006/main" count="112" uniqueCount="102">
  <si>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</si>
  <si>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</si>
  <si>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</si>
  <si>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</si>
  <si>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</si>
  <si>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</si>
  <si>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</si>
  <si>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</si>
  <si>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</si>
  <si>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</si>
  <si>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</si>
  <si>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</si>
  <si>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</si>
  <si>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</si>
  <si>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</si>
  <si>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</si>
  <si>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</si>
  <si>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</si>
  <si>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</si>
  <si>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</si>
  <si>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</si>
  <si>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</si>
  <si>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</si>
  <si>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</si>
  <si>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</si>
  <si>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</si>
  <si>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</si>
  <si>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</si>
  <si>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</si>
  <si>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</si>
  <si>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</si>
  <si>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</si>
  <si>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</si>
  <si>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</si>
  <si>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</si>
  <si>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</si>
  <si>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</si>
  <si>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</si>
  <si>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</si>
  <si>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</si>
  <si>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</t>
  </si>
  <si>
    <t>кмс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</si>
  <si>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</si>
  <si>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</si>
  <si>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</si>
  <si>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</si>
  <si>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</si>
  <si>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</si>
  <si>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</si>
  <si>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</si>
  <si>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</si>
  <si>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</si>
  <si>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</si>
  <si>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</si>
  <si>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</si>
  <si>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</si>
  <si>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</si>
  <si>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</si>
  <si>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</si>
  <si>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</si>
  <si>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</si>
  <si>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</si>
  <si>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</si>
  <si>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</si>
  <si>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</si>
  <si>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</si>
  <si>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</si>
  <si>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</si>
  <si>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</si>
  <si>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</si>
  <si>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</si>
  <si>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соответствуют требованиям</t>
  </si>
  <si>
    <t>Заявки соответствуют требованиям мед.допуска.</t>
  </si>
  <si>
    <t>Соревнования проводятся на 3 коврах, все участники размещены в гостинницах, в комплексе работает буфет и кафе.</t>
  </si>
  <si>
    <t>ущибы, растяжения-спицифика вида спорта.</t>
  </si>
  <si>
    <t>замечаний нет</t>
  </si>
  <si>
    <t>Результаты соревнований         (командное первенство)</t>
  </si>
  <si>
    <t>Олимпийская с утешением от полуфиналистов.</t>
  </si>
  <si>
    <t>Судейская коллегия со своей работой справилась</t>
  </si>
  <si>
    <t>Галиев В.-травма коленного сустава; Борот И.-растяжение связок в правом левом запястии;     Юсупов М.-рассячение брови.</t>
  </si>
  <si>
    <t>" 23 "февраля 2014 г.</t>
  </si>
  <si>
    <t>21-23 февраля 2013г.</t>
  </si>
  <si>
    <t>Врач-Борсуков Г.Б.; Врач-Варнавский И.А.; Врач-Перфильев А.В.; гл.мед.сестра-Бабурина Т.В.; мед.сестра-Огдонова Р.А.; мед.сестра-Кузьмина Т.А.</t>
  </si>
  <si>
    <t xml:space="preserve">Сорревнования обслуживаются врачами ВФД, дежурят 3 бригады </t>
  </si>
  <si>
    <t>дежурство бригады скорой помощи и оганизация отдельного мед.пункта</t>
  </si>
  <si>
    <t xml:space="preserve">    СУБЪЕКТОВ - 4</t>
  </si>
  <si>
    <t>ФИО</t>
  </si>
  <si>
    <t>св100</t>
  </si>
  <si>
    <t>Свердловская</t>
  </si>
  <si>
    <t>Сыропятов Алексей</t>
  </si>
  <si>
    <t>Адуков Биярслан</t>
  </si>
  <si>
    <t>ХМАО Югра</t>
  </si>
  <si>
    <t>Исаев Магомед</t>
  </si>
  <si>
    <t xml:space="preserve">Смертин Егор </t>
  </si>
  <si>
    <t>Овсепян Асатур</t>
  </si>
  <si>
    <t>Гаджиев Расул</t>
  </si>
  <si>
    <t>Кузовников Никита</t>
  </si>
  <si>
    <t>Балакерев Сергей</t>
  </si>
  <si>
    <t>Обухов Василий</t>
  </si>
  <si>
    <t>Тачков Иван</t>
  </si>
  <si>
    <t>Курганская</t>
  </si>
  <si>
    <t>Первенство УрФО проведено на высоком организационном уровне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</si>
</sst>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5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0" borderId="33" xfId="42" applyFont="1" applyBorder="1" applyAlignment="1" applyProtection="1">
      <alignment horizontal="left" vertical="center"/>
      <protection/>
    </xf>
    <xf numFmtId="0" fontId="0" fillId="0" borderId="34" xfId="42" applyFont="1" applyBorder="1" applyAlignment="1" applyProtection="1">
      <alignment horizontal="left" vertical="center"/>
      <protection/>
    </xf>
    <xf numFmtId="0" fontId="0" fillId="0" borderId="35" xfId="42" applyFont="1" applyBorder="1" applyAlignment="1" applyProtection="1">
      <alignment horizontal="left" vertical="center"/>
      <protection/>
    </xf>
    <xf numFmtId="0" fontId="0" fillId="0" borderId="36" xfId="42" applyFont="1" applyBorder="1" applyAlignment="1" applyProtection="1">
      <alignment horizontal="left" vertical="center"/>
      <protection/>
    </xf>
    <xf numFmtId="0" fontId="0" fillId="0" borderId="37" xfId="42" applyFont="1" applyBorder="1" applyAlignment="1" applyProtection="1">
      <alignment horizontal="left" vertical="center"/>
      <protection/>
    </xf>
    <xf numFmtId="0" fontId="0" fillId="0" borderId="38" xfId="42" applyFont="1" applyBorder="1" applyAlignment="1" applyProtection="1">
      <alignment horizontal="left" vertical="center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/>
      <protection/>
    </xf>
    <xf numFmtId="0" fontId="0" fillId="0" borderId="43" xfId="42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33" borderId="10" xfId="42" applyNumberFormat="1" applyFill="1" applyBorder="1" applyAlignment="1" applyProtection="1">
      <alignment horizontal="center" vertical="center" wrapText="1"/>
      <protection/>
    </xf>
    <xf numFmtId="0" fontId="4" fillId="33" borderId="44" xfId="42" applyNumberFormat="1" applyFont="1" applyFill="1" applyBorder="1" applyAlignment="1" applyProtection="1">
      <alignment horizontal="center" vertical="center" wrapText="1"/>
      <protection/>
    </xf>
    <xf numFmtId="0" fontId="4" fillId="33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ill="1" applyBorder="1" applyAlignment="1" applyProtection="1">
      <alignment horizontal="center" vertical="center" wrapText="1"/>
      <protection/>
    </xf>
    <xf numFmtId="0" fontId="18" fillId="0" borderId="44" xfId="42" applyNumberFormat="1" applyFont="1" applyFill="1" applyBorder="1" applyAlignment="1" applyProtection="1">
      <alignment horizontal="center" vertical="center" wrapText="1"/>
      <protection/>
    </xf>
    <xf numFmtId="0" fontId="18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/>
      <protection/>
    </xf>
    <xf numFmtId="0" fontId="0" fillId="0" borderId="43" xfId="42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46" xfId="42" applyFont="1" applyBorder="1" applyAlignment="1" applyProtection="1">
      <alignment horizontal="center" vertical="center"/>
      <protection/>
    </xf>
    <xf numFmtId="0" fontId="10" fillId="0" borderId="47" xfId="42" applyFont="1" applyBorder="1" applyAlignment="1" applyProtection="1">
      <alignment horizontal="center" vertical="center"/>
      <protection/>
    </xf>
    <xf numFmtId="0" fontId="10" fillId="0" borderId="48" xfId="42" applyFont="1" applyBorder="1" applyAlignment="1" applyProtection="1">
      <alignment horizontal="center" vertical="center"/>
      <protection/>
    </xf>
    <xf numFmtId="0" fontId="10" fillId="0" borderId="49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NumberFormat="1" applyFont="1" applyFill="1" applyBorder="1" applyAlignment="1" applyProtection="1">
      <alignment horizontal="center" vertical="center" wrapText="1"/>
      <protection/>
    </xf>
    <xf numFmtId="0" fontId="10" fillId="0" borderId="50" xfId="42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left" vertical="center" wrapText="1"/>
    </xf>
    <xf numFmtId="0" fontId="0" fillId="0" borderId="51" xfId="42" applyFont="1" applyBorder="1" applyAlignment="1" applyProtection="1">
      <alignment horizontal="center" vertical="center"/>
      <protection/>
    </xf>
    <xf numFmtId="0" fontId="0" fillId="0" borderId="48" xfId="42" applyFont="1" applyBorder="1" applyAlignment="1" applyProtection="1">
      <alignment horizontal="center" vertical="center"/>
      <protection/>
    </xf>
    <xf numFmtId="0" fontId="9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5" fillId="0" borderId="58" xfId="42" applyFont="1" applyBorder="1" applyAlignment="1" applyProtection="1">
      <alignment horizontal="center" vertical="center"/>
      <protection/>
    </xf>
    <xf numFmtId="0" fontId="15" fillId="0" borderId="59" xfId="42" applyFont="1" applyBorder="1" applyAlignment="1" applyProtection="1">
      <alignment horizontal="center" vertical="center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1" fillId="0" borderId="3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3" fillId="33" borderId="44" xfId="42" applyNumberFormat="1" applyFont="1" applyFill="1" applyBorder="1" applyAlignment="1" applyProtection="1">
      <alignment horizontal="center" vertical="center" wrapText="1"/>
      <protection/>
    </xf>
    <xf numFmtId="0" fontId="3" fillId="33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6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44" xfId="42" applyNumberFormat="1" applyFont="1" applyFill="1" applyBorder="1" applyAlignment="1" applyProtection="1">
      <alignment horizontal="center" vertical="center" wrapText="1"/>
      <protection/>
    </xf>
    <xf numFmtId="0" fontId="1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44" xfId="42" applyNumberFormat="1" applyFont="1" applyFill="1" applyBorder="1" applyAlignment="1" applyProtection="1">
      <alignment horizontal="center" vertical="center" wrapText="1"/>
      <protection/>
    </xf>
    <xf numFmtId="0" fontId="15" fillId="0" borderId="45" xfId="42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wrapText="1"/>
    </xf>
    <xf numFmtId="0" fontId="11" fillId="0" borderId="40" xfId="0" applyFont="1" applyBorder="1" applyAlignment="1">
      <alignment horizontal="left" wrapText="1"/>
    </xf>
    <xf numFmtId="0" fontId="6" fillId="0" borderId="5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65" xfId="0" applyFont="1" applyBorder="1" applyAlignment="1">
      <alignment horizontal="left" wrapText="1"/>
    </xf>
    <xf numFmtId="0" fontId="4" fillId="0" borderId="65" xfId="42" applyFont="1" applyBorder="1" applyAlignment="1" applyProtection="1">
      <alignment horizontal="center" wrapText="1"/>
      <protection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7" fillId="33" borderId="44" xfId="42" applyNumberFormat="1" applyFont="1" applyFill="1" applyBorder="1" applyAlignment="1" applyProtection="1">
      <alignment horizontal="center" vertical="center" wrapText="1"/>
      <protection/>
    </xf>
    <xf numFmtId="0" fontId="17" fillId="33" borderId="45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11">
          <cell r="A11">
            <v>20</v>
          </cell>
          <cell r="B11" t="str">
            <v>февраля</v>
          </cell>
          <cell r="C11" t="str">
            <v>2014 г.</v>
          </cell>
          <cell r="D11" t="str">
            <v>г.Улан-Удэ</v>
          </cell>
        </row>
        <row r="13">
          <cell r="D13" t="str">
            <v>Будаев Р.А.</v>
          </cell>
        </row>
        <row r="15">
          <cell r="D15" t="str">
            <v>Шубин Я.Л.</v>
          </cell>
        </row>
        <row r="17">
          <cell r="D17" t="str">
            <v>Р.Бурятия, Улан-Удэ, ул.Рылеева 2, ФСК</v>
          </cell>
        </row>
        <row r="19">
          <cell r="D19" t="str">
            <v>ФСК</v>
          </cell>
          <cell r="E19" t="str">
            <v>/г.Улан-Удэ/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H43" sqref="H42:H43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8.75" customHeight="1">
      <c r="A1" s="75" t="s">
        <v>68</v>
      </c>
      <c r="B1" s="75"/>
      <c r="C1" s="75"/>
      <c r="D1" s="75"/>
      <c r="E1" s="75"/>
      <c r="F1" s="42"/>
      <c r="G1" s="42"/>
    </row>
    <row r="2" ht="6.75" customHeight="1"/>
    <row r="3" spans="2:16" ht="12.75" customHeight="1" thickBot="1">
      <c r="B3" s="87" t="s">
        <v>34</v>
      </c>
      <c r="C3" s="87"/>
      <c r="D3" s="87"/>
      <c r="E3" s="88"/>
      <c r="F3" s="45"/>
      <c r="G3" s="45"/>
      <c r="H3" s="45"/>
      <c r="I3" s="45"/>
      <c r="J3" s="45"/>
      <c r="K3" s="45"/>
      <c r="L3" s="45"/>
      <c r="M3" s="45"/>
      <c r="N3" s="22"/>
      <c r="O3" s="22"/>
      <c r="P3" s="22"/>
    </row>
    <row r="4" spans="1:5" ht="13.5" hidden="1" thickBot="1">
      <c r="A4" s="40"/>
      <c r="B4" s="26"/>
      <c r="C4" s="26"/>
      <c r="D4" s="26"/>
      <c r="E4" s="26"/>
    </row>
    <row r="5" spans="1:17" ht="33.75" customHeight="1" thickBot="1">
      <c r="A5" s="6">
        <v>1</v>
      </c>
      <c r="B5" s="7" t="s">
        <v>35</v>
      </c>
      <c r="C5" s="79" t="str">
        <f>HYPERLINK('[3]реквизиты'!$A$2)</f>
        <v>Первенство УрФО по САМБО среди юниоров 1995-1997г.р. </v>
      </c>
      <c r="D5" s="80"/>
      <c r="E5" s="81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26.25" customHeight="1" thickBot="1">
      <c r="A6" s="6">
        <v>2</v>
      </c>
      <c r="B6" s="7" t="s">
        <v>36</v>
      </c>
      <c r="C6" s="82" t="str">
        <f>HYPERLINK('[3]реквизиты'!$A$3)</f>
        <v>16-19 декабря 2014г.                                                         г. Верхняя Пышма</v>
      </c>
      <c r="D6" s="83"/>
      <c r="E6" s="84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27" customHeight="1">
      <c r="A7" s="70">
        <v>3</v>
      </c>
      <c r="B7" s="89" t="s">
        <v>37</v>
      </c>
      <c r="C7" s="94"/>
      <c r="D7" s="95"/>
      <c r="E7" s="96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26.25" customHeight="1" thickBot="1">
      <c r="A8" s="71"/>
      <c r="B8" s="90"/>
      <c r="C8" s="91" t="s">
        <v>85</v>
      </c>
      <c r="D8" s="92"/>
      <c r="E8" s="9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 thickBot="1">
      <c r="A9" s="6">
        <v>4</v>
      </c>
      <c r="B9" s="7" t="s">
        <v>38</v>
      </c>
      <c r="C9" s="76">
        <v>88</v>
      </c>
      <c r="D9" s="77"/>
      <c r="E9" s="78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 hidden="1">
      <c r="A10" s="70">
        <v>5</v>
      </c>
      <c r="B10" s="89" t="s">
        <v>39</v>
      </c>
      <c r="C10" s="55"/>
      <c r="D10" s="57" t="s">
        <v>69</v>
      </c>
      <c r="E10" s="53" t="s">
        <v>70</v>
      </c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>
      <c r="A11" s="71"/>
      <c r="B11" s="90"/>
      <c r="C11" s="56" t="s">
        <v>40</v>
      </c>
      <c r="D11" s="73">
        <v>1</v>
      </c>
      <c r="E11" s="74"/>
      <c r="F11" s="59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3.5" customHeight="1">
      <c r="A12" s="71"/>
      <c r="B12" s="90"/>
      <c r="C12" s="50" t="s">
        <v>41</v>
      </c>
      <c r="D12" s="85">
        <v>48</v>
      </c>
      <c r="E12" s="86"/>
      <c r="F12" s="59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71"/>
      <c r="B13" s="90"/>
      <c r="C13" s="50">
        <v>1</v>
      </c>
      <c r="D13" s="85">
        <v>34</v>
      </c>
      <c r="E13" s="86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2" customHeight="1" thickBot="1">
      <c r="A14" s="72"/>
      <c r="B14" s="97"/>
      <c r="C14" s="41">
        <v>2</v>
      </c>
      <c r="D14" s="98">
        <v>5</v>
      </c>
      <c r="E14" s="99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3.5" customHeight="1" hidden="1" thickBot="1">
      <c r="A15" s="70">
        <v>6</v>
      </c>
      <c r="B15" s="89" t="s">
        <v>76</v>
      </c>
      <c r="C15" s="54"/>
      <c r="D15" s="107" t="s">
        <v>69</v>
      </c>
      <c r="E15" s="108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71"/>
      <c r="B16" s="90"/>
      <c r="C16" s="49"/>
      <c r="D16" s="47" t="s">
        <v>86</v>
      </c>
      <c r="E16" s="48" t="s">
        <v>52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71"/>
      <c r="B17" s="90"/>
      <c r="C17" s="61">
        <v>48</v>
      </c>
      <c r="D17" s="68" t="s">
        <v>89</v>
      </c>
      <c r="E17" s="69" t="s">
        <v>88</v>
      </c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customHeight="1">
      <c r="A18" s="71"/>
      <c r="B18" s="90"/>
      <c r="C18" s="61">
        <v>52</v>
      </c>
      <c r="D18" s="68" t="s">
        <v>90</v>
      </c>
      <c r="E18" s="69" t="s">
        <v>91</v>
      </c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>
      <c r="A19" s="71"/>
      <c r="B19" s="90"/>
      <c r="C19" s="61">
        <v>57</v>
      </c>
      <c r="D19" s="68" t="s">
        <v>92</v>
      </c>
      <c r="E19" s="69" t="s">
        <v>91</v>
      </c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customHeight="1">
      <c r="A20" s="71"/>
      <c r="B20" s="90"/>
      <c r="C20" s="61">
        <v>62</v>
      </c>
      <c r="D20" s="68" t="s">
        <v>93</v>
      </c>
      <c r="E20" s="69" t="s">
        <v>88</v>
      </c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71"/>
      <c r="B21" s="90"/>
      <c r="C21" s="61">
        <v>68</v>
      </c>
      <c r="D21" s="68" t="s">
        <v>94</v>
      </c>
      <c r="E21" s="69" t="s">
        <v>88</v>
      </c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71"/>
      <c r="B22" s="90"/>
      <c r="C22" s="50">
        <v>74</v>
      </c>
      <c r="D22" s="62" t="s">
        <v>95</v>
      </c>
      <c r="E22" s="65" t="s">
        <v>88</v>
      </c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>
      <c r="A23" s="71"/>
      <c r="B23" s="90"/>
      <c r="C23" s="50">
        <v>82</v>
      </c>
      <c r="D23" s="62" t="s">
        <v>96</v>
      </c>
      <c r="E23" s="65" t="s">
        <v>88</v>
      </c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>
      <c r="A24" s="71"/>
      <c r="B24" s="90"/>
      <c r="C24" s="60">
        <v>90</v>
      </c>
      <c r="D24" s="63" t="s">
        <v>97</v>
      </c>
      <c r="E24" s="66" t="s">
        <v>88</v>
      </c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>
      <c r="A25" s="71"/>
      <c r="B25" s="90"/>
      <c r="C25" s="60">
        <v>100</v>
      </c>
      <c r="D25" s="63" t="s">
        <v>98</v>
      </c>
      <c r="E25" s="66" t="s">
        <v>91</v>
      </c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customHeight="1" thickBot="1">
      <c r="A26" s="71"/>
      <c r="B26" s="90"/>
      <c r="C26" s="41" t="s">
        <v>87</v>
      </c>
      <c r="D26" s="64" t="s">
        <v>99</v>
      </c>
      <c r="E26" s="67" t="s">
        <v>100</v>
      </c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30" customHeight="1" thickBot="1">
      <c r="A27" s="6">
        <v>7</v>
      </c>
      <c r="B27" s="7" t="s">
        <v>42</v>
      </c>
      <c r="C27" s="106" t="s">
        <v>77</v>
      </c>
      <c r="D27" s="104"/>
      <c r="E27" s="105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34.5" customHeight="1" thickBot="1">
      <c r="A28" s="6">
        <v>8</v>
      </c>
      <c r="B28" s="58" t="s">
        <v>43</v>
      </c>
      <c r="C28" s="106" t="s">
        <v>58</v>
      </c>
      <c r="D28" s="104"/>
      <c r="E28" s="105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30.75" customHeight="1" thickBot="1">
      <c r="A29" s="8">
        <v>9</v>
      </c>
      <c r="B29" s="9" t="s">
        <v>44</v>
      </c>
      <c r="C29" s="100" t="s">
        <v>101</v>
      </c>
      <c r="D29" s="101"/>
      <c r="E29" s="102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30.75" customHeight="1" thickBot="1">
      <c r="A30" s="6">
        <v>10</v>
      </c>
      <c r="B30" s="7" t="s">
        <v>45</v>
      </c>
      <c r="C30" s="106" t="s">
        <v>56</v>
      </c>
      <c r="D30" s="104"/>
      <c r="E30" s="105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39.75" customHeight="1" thickBot="1">
      <c r="A31" s="8">
        <v>11</v>
      </c>
      <c r="B31" s="9" t="s">
        <v>46</v>
      </c>
      <c r="C31" s="100" t="s">
        <v>57</v>
      </c>
      <c r="D31" s="101"/>
      <c r="E31" s="102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37.5" customHeight="1" thickBot="1">
      <c r="A32" s="6">
        <v>12</v>
      </c>
      <c r="B32" s="7" t="s">
        <v>47</v>
      </c>
      <c r="C32" s="103" t="s">
        <v>63</v>
      </c>
      <c r="D32" s="104"/>
      <c r="E32" s="105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63.75" customHeight="1" thickBot="1">
      <c r="A33" s="8">
        <v>13</v>
      </c>
      <c r="B33" s="9" t="s">
        <v>48</v>
      </c>
      <c r="C33" s="100" t="s">
        <v>78</v>
      </c>
      <c r="D33" s="101"/>
      <c r="E33" s="102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thickBot="1">
      <c r="A34" s="109">
        <v>14</v>
      </c>
      <c r="B34" s="10" t="s">
        <v>49</v>
      </c>
      <c r="C34" s="121" t="s">
        <v>51</v>
      </c>
      <c r="D34" s="122"/>
      <c r="E34" s="12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 thickBot="1">
      <c r="A35" s="110"/>
      <c r="B35" s="11" t="s">
        <v>50</v>
      </c>
      <c r="C35" s="118">
        <v>28</v>
      </c>
      <c r="D35" s="119"/>
      <c r="E35" s="120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thickBot="1">
      <c r="A36" s="110"/>
      <c r="B36" s="11" t="s">
        <v>53</v>
      </c>
      <c r="C36" s="115">
        <v>5</v>
      </c>
      <c r="D36" s="116"/>
      <c r="E36" s="117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 thickBot="1">
      <c r="A37" s="110"/>
      <c r="B37" s="11" t="s">
        <v>54</v>
      </c>
      <c r="C37" s="115">
        <v>12</v>
      </c>
      <c r="D37" s="116"/>
      <c r="E37" s="117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 thickBot="1">
      <c r="A38" s="111"/>
      <c r="B38" s="12" t="s">
        <v>55</v>
      </c>
      <c r="C38" s="112">
        <v>11</v>
      </c>
      <c r="D38" s="113"/>
      <c r="E38" s="114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5.2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23.25" customHeight="1">
      <c r="A40" s="16" t="str">
        <f>HYPERLINK('[1]реквизиты'!$L$21)</f>
        <v>Главный судья,</v>
      </c>
      <c r="B40" s="13"/>
      <c r="C40" s="14"/>
      <c r="D40" s="14"/>
      <c r="E40" s="46">
        <f>HYPERLINK('[3]реквизиты'!$G$6)</f>
      </c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6" t="str">
        <f>HYPERLINK('[2]реквизиты'!$J$6)</f>
        <v>судья Международной категории</v>
      </c>
      <c r="B41" s="13"/>
      <c r="C41" s="15"/>
      <c r="D41" s="15"/>
      <c r="E41" s="52" t="str">
        <f>'[3]реквизиты'!$G$7</f>
        <v>О.Р. Перминов</v>
      </c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16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2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2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3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1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</row>
    <row r="62" spans="1:17" ht="13.5" customHeight="1">
      <c r="A62" s="1"/>
      <c r="B62" s="1"/>
      <c r="C62" s="3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1"/>
      <c r="C63" s="3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spans="3:8" ht="13.5" customHeight="1">
      <c r="C72" s="5"/>
      <c r="D72" s="5"/>
      <c r="E72" s="5"/>
      <c r="F72" s="5"/>
      <c r="G72" s="5"/>
      <c r="H72" s="5"/>
    </row>
    <row r="73" spans="3:8" ht="13.5" customHeight="1">
      <c r="C73" s="5"/>
      <c r="D73" s="5"/>
      <c r="E73" s="5"/>
      <c r="F73" s="5"/>
      <c r="G73" s="5"/>
      <c r="H73" s="5"/>
    </row>
    <row r="74" spans="3:8" ht="13.5" customHeight="1">
      <c r="C74" s="5"/>
      <c r="D74" s="5"/>
      <c r="E74" s="5"/>
      <c r="F74" s="5"/>
      <c r="G74" s="5"/>
      <c r="H74" s="5"/>
    </row>
    <row r="75" spans="3:8" ht="13.5" customHeight="1">
      <c r="C75" s="5"/>
      <c r="D75" s="5"/>
      <c r="E75" s="5"/>
      <c r="F75" s="5"/>
      <c r="G75" s="5"/>
      <c r="H75" s="5"/>
    </row>
    <row r="76" spans="3:8" ht="13.5" customHeight="1">
      <c r="C76" s="5"/>
      <c r="D76" s="5"/>
      <c r="E76" s="5"/>
      <c r="F76" s="5"/>
      <c r="G76" s="5"/>
      <c r="H76" s="5"/>
    </row>
    <row r="77" spans="3:8" ht="13.5" customHeight="1">
      <c r="C77" s="5"/>
      <c r="D77" s="5"/>
      <c r="E77" s="5"/>
      <c r="F77" s="5"/>
      <c r="G77" s="5"/>
      <c r="H77" s="5"/>
    </row>
    <row r="78" spans="3:8" ht="13.5" customHeight="1">
      <c r="C78" s="5"/>
      <c r="D78" s="5"/>
      <c r="E78" s="5"/>
      <c r="F78" s="5"/>
      <c r="G78" s="5"/>
      <c r="H78" s="5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31">
    <mergeCell ref="A34:A38"/>
    <mergeCell ref="C38:E38"/>
    <mergeCell ref="C36:E36"/>
    <mergeCell ref="C37:E37"/>
    <mergeCell ref="C33:E33"/>
    <mergeCell ref="C35:E35"/>
    <mergeCell ref="C34:E34"/>
    <mergeCell ref="C32:E32"/>
    <mergeCell ref="C30:E30"/>
    <mergeCell ref="C29:E29"/>
    <mergeCell ref="C27:E27"/>
    <mergeCell ref="A15:A26"/>
    <mergeCell ref="C28:E28"/>
    <mergeCell ref="B15:B26"/>
    <mergeCell ref="D15:E15"/>
    <mergeCell ref="C8:E8"/>
    <mergeCell ref="C7:E7"/>
    <mergeCell ref="B10:B14"/>
    <mergeCell ref="D12:E12"/>
    <mergeCell ref="D14:E14"/>
    <mergeCell ref="C31:E31"/>
    <mergeCell ref="A10:A14"/>
    <mergeCell ref="D11:E11"/>
    <mergeCell ref="A1:E1"/>
    <mergeCell ref="C9:E9"/>
    <mergeCell ref="A7:A8"/>
    <mergeCell ref="C5:E5"/>
    <mergeCell ref="C6:E6"/>
    <mergeCell ref="D13:E13"/>
    <mergeCell ref="B3:E3"/>
    <mergeCell ref="B7:B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27">
      <selection activeCell="I31" sqref="I31:K3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3" spans="1:11" ht="15.75">
      <c r="A3" s="182" t="s">
        <v>59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5" ht="15.75">
      <c r="A4" s="182" t="s">
        <v>60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O4" s="17"/>
    </row>
    <row r="5" ht="13.5" thickBot="1"/>
    <row r="6" spans="1:18" ht="24" customHeight="1" thickBot="1">
      <c r="A6" s="20">
        <v>1</v>
      </c>
      <c r="B6" s="130" t="s">
        <v>1</v>
      </c>
      <c r="C6" s="131"/>
      <c r="D6" s="131"/>
      <c r="E6" s="131"/>
      <c r="F6" s="132"/>
      <c r="G6" s="136" t="s">
        <v>16</v>
      </c>
      <c r="H6" s="137"/>
      <c r="I6" s="137"/>
      <c r="J6" s="137"/>
      <c r="K6" s="138"/>
      <c r="R6" s="19"/>
    </row>
    <row r="7" spans="1:12" ht="24" customHeight="1" thickBot="1">
      <c r="A7" s="175">
        <v>2</v>
      </c>
      <c r="B7" s="183" t="s">
        <v>2</v>
      </c>
      <c r="C7" s="184"/>
      <c r="D7" s="184"/>
      <c r="E7" s="184"/>
      <c r="F7" s="184"/>
      <c r="G7" s="184"/>
      <c r="H7" s="184"/>
      <c r="I7" s="184"/>
      <c r="J7" s="184"/>
      <c r="K7" s="185"/>
      <c r="L7" s="22"/>
    </row>
    <row r="8" spans="1:12" ht="24" customHeight="1" thickBot="1">
      <c r="A8" s="176"/>
      <c r="B8" s="133" t="str">
        <f>'[3]реквизиты'!$A$2</f>
        <v>Чемпионат России по БОЕВОМУ САМБО </v>
      </c>
      <c r="C8" s="134"/>
      <c r="D8" s="134"/>
      <c r="E8" s="134"/>
      <c r="F8" s="134"/>
      <c r="G8" s="134"/>
      <c r="H8" s="134"/>
      <c r="I8" s="134"/>
      <c r="J8" s="134"/>
      <c r="K8" s="135"/>
      <c r="L8" s="45"/>
    </row>
    <row r="9" spans="1:11" ht="24" customHeight="1" thickBot="1">
      <c r="A9" s="20">
        <v>3</v>
      </c>
      <c r="B9" s="130" t="s">
        <v>14</v>
      </c>
      <c r="C9" s="131"/>
      <c r="D9" s="131"/>
      <c r="E9" s="131"/>
      <c r="F9" s="132"/>
      <c r="G9" s="139" t="s">
        <v>81</v>
      </c>
      <c r="H9" s="140"/>
      <c r="I9" s="140"/>
      <c r="J9" s="140"/>
      <c r="K9" s="141"/>
    </row>
    <row r="10" spans="1:11" ht="42" customHeight="1" thickBot="1">
      <c r="A10" s="21">
        <v>4</v>
      </c>
      <c r="B10" s="130" t="s">
        <v>3</v>
      </c>
      <c r="C10" s="131"/>
      <c r="D10" s="131"/>
      <c r="E10" s="131"/>
      <c r="F10" s="132"/>
      <c r="G10" s="142" t="str">
        <f>'[3]реквизиты'!$D$17</f>
        <v>Р.Бурятия, Улан-Удэ, ул.Рылеева 2, ФСК</v>
      </c>
      <c r="H10" s="143"/>
      <c r="I10" s="143"/>
      <c r="J10" s="143"/>
      <c r="K10" s="144"/>
    </row>
    <row r="11" spans="1:11" ht="30.75" customHeight="1" thickBot="1">
      <c r="A11" s="20">
        <v>5</v>
      </c>
      <c r="B11" s="130" t="s">
        <v>4</v>
      </c>
      <c r="C11" s="131"/>
      <c r="D11" s="131"/>
      <c r="E11" s="131"/>
      <c r="F11" s="132"/>
      <c r="G11" s="150" t="str">
        <f>'[3]реквизиты'!$D$15</f>
        <v>Шубин Я.Л.</v>
      </c>
      <c r="H11" s="151"/>
      <c r="I11" s="151"/>
      <c r="J11" s="151"/>
      <c r="K11" s="152"/>
    </row>
    <row r="12" spans="1:11" ht="24" customHeight="1">
      <c r="A12" s="177">
        <v>6</v>
      </c>
      <c r="B12" s="127" t="s">
        <v>5</v>
      </c>
      <c r="C12" s="128"/>
      <c r="D12" s="128"/>
      <c r="E12" s="128"/>
      <c r="F12" s="128"/>
      <c r="G12" s="128"/>
      <c r="H12" s="128"/>
      <c r="I12" s="128"/>
      <c r="J12" s="128"/>
      <c r="K12" s="129"/>
    </row>
    <row r="13" spans="1:11" ht="24" customHeight="1" thickBot="1">
      <c r="A13" s="178"/>
      <c r="B13" s="124" t="s">
        <v>71</v>
      </c>
      <c r="C13" s="125"/>
      <c r="D13" s="125"/>
      <c r="E13" s="125"/>
      <c r="F13" s="125"/>
      <c r="G13" s="125"/>
      <c r="H13" s="125"/>
      <c r="I13" s="125"/>
      <c r="J13" s="125"/>
      <c r="K13" s="126"/>
    </row>
    <row r="14" spans="1:11" ht="24" customHeight="1" thickBot="1">
      <c r="A14" s="24">
        <v>7</v>
      </c>
      <c r="B14" s="149" t="s">
        <v>0</v>
      </c>
      <c r="C14" s="131"/>
      <c r="D14" s="131"/>
      <c r="E14" s="131"/>
      <c r="F14" s="132"/>
      <c r="G14" s="150"/>
      <c r="H14" s="151"/>
      <c r="I14" s="151"/>
      <c r="J14" s="151"/>
      <c r="K14" s="152"/>
    </row>
    <row r="15" spans="1:11" ht="24" customHeight="1" thickBot="1">
      <c r="A15" s="177">
        <v>8</v>
      </c>
      <c r="B15" s="127" t="s">
        <v>6</v>
      </c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1" ht="29.25" customHeight="1" thickBot="1">
      <c r="A16" s="178"/>
      <c r="B16" s="153" t="s">
        <v>72</v>
      </c>
      <c r="C16" s="154"/>
      <c r="D16" s="154"/>
      <c r="E16" s="154"/>
      <c r="F16" s="154"/>
      <c r="G16" s="154"/>
      <c r="H16" s="154"/>
      <c r="I16" s="154"/>
      <c r="J16" s="154"/>
      <c r="K16" s="155"/>
    </row>
    <row r="17" spans="1:11" ht="24" customHeight="1">
      <c r="A17" s="177">
        <v>9</v>
      </c>
      <c r="B17" s="127" t="s">
        <v>7</v>
      </c>
      <c r="C17" s="128"/>
      <c r="D17" s="128"/>
      <c r="E17" s="128"/>
      <c r="F17" s="128"/>
      <c r="G17" s="128"/>
      <c r="H17" s="128"/>
      <c r="I17" s="128"/>
      <c r="J17" s="128"/>
      <c r="K17" s="129"/>
    </row>
    <row r="18" spans="1:11" ht="32.25" customHeight="1" thickBot="1">
      <c r="A18" s="178"/>
      <c r="B18" s="158" t="s">
        <v>73</v>
      </c>
      <c r="C18" s="159"/>
      <c r="D18" s="159"/>
      <c r="E18" s="159"/>
      <c r="F18" s="159"/>
      <c r="G18" s="159"/>
      <c r="H18" s="159"/>
      <c r="I18" s="159"/>
      <c r="J18" s="159"/>
      <c r="K18" s="160"/>
    </row>
    <row r="19" spans="1:11" ht="33.75" customHeight="1">
      <c r="A19" s="179">
        <v>10</v>
      </c>
      <c r="B19" s="156" t="s">
        <v>8</v>
      </c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1" ht="24" customHeight="1" thickBot="1">
      <c r="A20" s="179"/>
      <c r="B20" s="145" t="s">
        <v>83</v>
      </c>
      <c r="C20" s="145"/>
      <c r="D20" s="145"/>
      <c r="E20" s="145"/>
      <c r="F20" s="145"/>
      <c r="G20" s="145"/>
      <c r="H20" s="145"/>
      <c r="I20" s="145"/>
      <c r="J20" s="145"/>
      <c r="K20" s="146"/>
    </row>
    <row r="21" spans="1:11" ht="24" customHeight="1">
      <c r="A21" s="177">
        <v>11</v>
      </c>
      <c r="B21" s="127" t="s">
        <v>9</v>
      </c>
      <c r="C21" s="128"/>
      <c r="D21" s="128"/>
      <c r="E21" s="128"/>
      <c r="F21" s="128"/>
      <c r="G21" s="128"/>
      <c r="H21" s="128"/>
      <c r="I21" s="128"/>
      <c r="J21" s="128"/>
      <c r="K21" s="129"/>
    </row>
    <row r="22" spans="1:11" ht="24" customHeight="1" thickBot="1">
      <c r="A22" s="178"/>
      <c r="B22" s="147" t="s">
        <v>74</v>
      </c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11" ht="24" customHeight="1" hidden="1">
      <c r="A23" s="179">
        <v>12</v>
      </c>
      <c r="B23" s="127" t="s">
        <v>10</v>
      </c>
      <c r="C23" s="128"/>
      <c r="D23" s="128"/>
      <c r="E23" s="128"/>
      <c r="F23" s="128"/>
      <c r="G23" s="128"/>
      <c r="H23" s="128"/>
      <c r="I23" s="128"/>
      <c r="J23" s="128"/>
      <c r="K23" s="129"/>
    </row>
    <row r="24" spans="1:11" ht="36.75" customHeight="1" hidden="1" thickBot="1">
      <c r="A24" s="179"/>
      <c r="B24" s="158" t="s">
        <v>79</v>
      </c>
      <c r="C24" s="159"/>
      <c r="D24" s="159"/>
      <c r="E24" s="159"/>
      <c r="F24" s="159"/>
      <c r="G24" s="159"/>
      <c r="H24" s="159"/>
      <c r="I24" s="159"/>
      <c r="J24" s="159"/>
      <c r="K24" s="160"/>
    </row>
    <row r="25" spans="1:11" ht="24" customHeight="1">
      <c r="A25" s="177">
        <v>12</v>
      </c>
      <c r="B25" s="166" t="s">
        <v>11</v>
      </c>
      <c r="C25" s="166"/>
      <c r="D25" s="166"/>
      <c r="E25" s="166"/>
      <c r="F25" s="166"/>
      <c r="G25" s="166"/>
      <c r="H25" s="166"/>
      <c r="I25" s="166"/>
      <c r="J25" s="166"/>
      <c r="K25" s="167"/>
    </row>
    <row r="26" spans="1:11" ht="18" customHeight="1" thickBot="1">
      <c r="A26" s="178"/>
      <c r="B26" s="173" t="s">
        <v>84</v>
      </c>
      <c r="C26" s="173"/>
      <c r="D26" s="173"/>
      <c r="E26" s="173"/>
      <c r="F26" s="173"/>
      <c r="G26" s="173"/>
      <c r="H26" s="173"/>
      <c r="I26" s="173"/>
      <c r="J26" s="173"/>
      <c r="K26" s="174"/>
    </row>
    <row r="27" spans="1:11" ht="29.25" customHeight="1">
      <c r="A27" s="179">
        <v>13</v>
      </c>
      <c r="B27" s="163" t="s">
        <v>12</v>
      </c>
      <c r="C27" s="163"/>
      <c r="D27" s="163"/>
      <c r="E27" s="163"/>
      <c r="F27" s="163"/>
      <c r="G27" s="163"/>
      <c r="H27" s="163"/>
      <c r="I27" s="163"/>
      <c r="J27" s="163"/>
      <c r="K27" s="164"/>
    </row>
    <row r="28" spans="1:11" ht="15.75" customHeight="1" thickBot="1">
      <c r="A28" s="179"/>
      <c r="B28" s="168" t="s">
        <v>75</v>
      </c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11" ht="24" customHeight="1">
      <c r="A29" s="180">
        <v>14</v>
      </c>
      <c r="B29" s="165" t="s">
        <v>13</v>
      </c>
      <c r="C29" s="166"/>
      <c r="D29" s="166"/>
      <c r="E29" s="166"/>
      <c r="F29" s="166"/>
      <c r="G29" s="166"/>
      <c r="H29" s="166"/>
      <c r="I29" s="166"/>
      <c r="J29" s="166"/>
      <c r="K29" s="167"/>
    </row>
    <row r="30" spans="1:11" ht="35.25" customHeight="1" thickBot="1">
      <c r="A30" s="181"/>
      <c r="B30" s="170" t="s">
        <v>82</v>
      </c>
      <c r="C30" s="171"/>
      <c r="D30" s="171"/>
      <c r="E30" s="171"/>
      <c r="F30" s="171"/>
      <c r="G30" s="171"/>
      <c r="H30" s="171"/>
      <c r="I30" s="171"/>
      <c r="J30" s="171"/>
      <c r="K30" s="172"/>
    </row>
    <row r="31" spans="1:11" ht="29.25" customHeight="1">
      <c r="A31" s="18"/>
      <c r="B31" s="161" t="s">
        <v>15</v>
      </c>
      <c r="C31" s="161"/>
      <c r="D31" s="161"/>
      <c r="E31" s="23"/>
      <c r="F31" s="23"/>
      <c r="G31" s="23"/>
      <c r="H31" s="23"/>
      <c r="I31" s="162" t="str">
        <f>'[3]реквизиты'!$D$15</f>
        <v>Шубин Я.Л.</v>
      </c>
      <c r="J31" s="162"/>
      <c r="K31" s="162"/>
    </row>
    <row r="32" spans="1:11" ht="18.75" customHeight="1">
      <c r="A32" s="18"/>
      <c r="B32" s="39" t="s">
        <v>80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4">
      <selection activeCell="N15" sqref="N15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189" t="s">
        <v>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.75">
      <c r="A5" s="194" t="s">
        <v>17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25"/>
      <c r="M5" s="25"/>
    </row>
    <row r="6" spans="1:11" s="37" customFormat="1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s="37" customFormat="1" ht="15.75">
      <c r="A7" s="1"/>
      <c r="B7" s="38" t="str">
        <f>'[3]реквизиты'!$D$11</f>
        <v>г.Улан-Удэ</v>
      </c>
      <c r="C7" s="27"/>
      <c r="D7" s="27"/>
      <c r="E7" s="27"/>
      <c r="F7" s="27"/>
      <c r="G7" s="44" t="str">
        <f>HYPERLINK('[3]реквизиты'!$A$11)</f>
        <v>20</v>
      </c>
      <c r="H7" s="188" t="str">
        <f>HYPERLINK('[3]реквизиты'!$B$11)</f>
        <v>февраля</v>
      </c>
      <c r="I7" s="188"/>
      <c r="J7" s="29" t="str">
        <f>HYPERLINK('[3]реквизиты'!$C$11)</f>
        <v>2014 г.</v>
      </c>
      <c r="K7" s="43"/>
      <c r="L7" s="1"/>
      <c r="M7" s="1"/>
    </row>
    <row r="8" spans="1:13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6" customFormat="1" ht="15">
      <c r="A9" s="1"/>
      <c r="B9" s="1" t="s">
        <v>61</v>
      </c>
      <c r="C9" s="1"/>
      <c r="D9" s="1"/>
      <c r="E9" s="1"/>
      <c r="F9" s="1"/>
      <c r="G9" s="1"/>
      <c r="H9" s="1"/>
      <c r="I9" s="1"/>
      <c r="J9" s="1"/>
      <c r="K9" s="29">
        <f>HYPERLINK('[3]реквизиты'!$J$7)</f>
      </c>
      <c r="L9" s="1"/>
      <c r="M9" s="1"/>
    </row>
    <row r="10" spans="1:13" s="26" customFormat="1" ht="15">
      <c r="A10" s="30">
        <f>HYPERLINK('[3]реквизиты'!$G$6)</f>
      </c>
      <c r="B10" s="30"/>
      <c r="C10" s="31"/>
      <c r="D10" s="188" t="str">
        <f>HYPERLINK('[3]реквизиты'!$G$7)</f>
        <v>А.Б.Лебедев</v>
      </c>
      <c r="E10" s="188"/>
      <c r="F10" s="1" t="s">
        <v>65</v>
      </c>
      <c r="G10" s="30" t="str">
        <f>HYPERLINK('[3]реквизиты'!$D$15)</f>
        <v>Шубин Я.Л.</v>
      </c>
      <c r="H10" s="30"/>
      <c r="I10" s="31"/>
      <c r="J10" s="30" t="str">
        <f>HYPERLINK('[3]реквизиты'!$E$19)</f>
        <v>/г.Улан-Удэ/</v>
      </c>
      <c r="K10" s="1"/>
      <c r="L10" s="1"/>
      <c r="M10" s="1"/>
    </row>
    <row r="11" spans="1:13" s="26" customFormat="1" ht="15">
      <c r="A11" s="1" t="s">
        <v>62</v>
      </c>
      <c r="B11" s="1"/>
      <c r="C11" s="1"/>
      <c r="D11" s="1"/>
      <c r="E11" s="1"/>
      <c r="F11" s="30" t="str">
        <f>HYPERLINK('[3]реквизиты'!$D$13)</f>
        <v>Будаев Р.А.</v>
      </c>
      <c r="G11" s="1"/>
      <c r="H11" s="38" t="str">
        <f>HYPERLINK('[3]реквизиты'!$E$19)</f>
        <v>/г.Улан-Удэ/</v>
      </c>
      <c r="I11" s="1"/>
      <c r="J11" s="1"/>
      <c r="K11" s="1" t="s">
        <v>19</v>
      </c>
      <c r="L11" s="1"/>
      <c r="M11" s="1"/>
    </row>
    <row r="12" spans="1:13" s="26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6" customFormat="1" ht="15">
      <c r="A14" s="1"/>
      <c r="B14" s="44" t="str">
        <f>HYPERLINK('[3]реквизиты'!$A$11)</f>
        <v>20</v>
      </c>
      <c r="C14" s="188" t="str">
        <f>HYPERLINK('[3]реквизиты'!$B$11)</f>
        <v>февраля</v>
      </c>
      <c r="D14" s="188"/>
      <c r="E14" s="29" t="str">
        <f>HYPERLINK('[3]реквизиты'!$C$11)</f>
        <v>2014 г.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6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6" customFormat="1" ht="15">
      <c r="A16" s="193" t="str">
        <f>HYPERLINK('[3]реквизиты'!$D$17)</f>
        <v>Р.Бурятия, Улан-Удэ, ул.Рылеева 2, ФСК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"/>
      <c r="M16" s="1"/>
    </row>
    <row r="17" spans="1:13" s="26" customFormat="1" ht="15.75" thickBot="1">
      <c r="A17" s="1" t="s">
        <v>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7" customFormat="1" ht="21" customHeight="1" thickBot="1">
      <c r="A18" s="190" t="str">
        <f>HYPERLINK('[3]реквизиты'!$A$2)</f>
        <v>Чемпионат России по БОЕВОМУ САМБО 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2"/>
      <c r="L18" s="1"/>
      <c r="M18" s="1"/>
    </row>
    <row r="19" spans="1:11" s="26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66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87" t="s">
        <v>25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1" s="26" customFormat="1" ht="45" customHeight="1">
      <c r="A23" s="187" t="s">
        <v>26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s="26" customFormat="1" ht="60" customHeight="1">
      <c r="A24" s="187" t="s">
        <v>27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</row>
    <row r="25" spans="1:11" s="26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">
      <c r="A26" s="188" t="str">
        <f>HYPERLINK('[3]реквизиты'!$D$19)</f>
        <v>ФСК</v>
      </c>
      <c r="B26" s="188"/>
      <c r="C26" s="188"/>
      <c r="D26" s="188"/>
      <c r="E26" s="188"/>
      <c r="F26" s="188"/>
      <c r="G26" s="188"/>
      <c r="H26" s="188"/>
      <c r="I26" s="188"/>
      <c r="J26" s="30" t="str">
        <f>HYPERLINK('[3]реквизиты'!$E$19)</f>
        <v>/г.Улан-Удэ/</v>
      </c>
      <c r="K26" s="1"/>
    </row>
    <row r="27" spans="1:11" s="26" customFormat="1" ht="15">
      <c r="A27" s="1" t="s">
        <v>67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</row>
    <row r="30" spans="1:13" ht="15">
      <c r="A30" s="186" t="s">
        <v>29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25"/>
      <c r="M30" s="25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</row>
    <row r="32" spans="1:13" ht="15.75">
      <c r="A32" s="1"/>
      <c r="B32" s="1" t="s">
        <v>30</v>
      </c>
      <c r="C32" s="1"/>
      <c r="D32" s="1"/>
      <c r="E32" s="1"/>
      <c r="F32" s="1"/>
      <c r="G32" s="1"/>
      <c r="H32" s="51" t="str">
        <f>'[3]реквизиты'!$G$7</f>
        <v>А.Б.Лебедев</v>
      </c>
      <c r="I32" s="36"/>
      <c r="J32" s="36"/>
      <c r="K32" s="32"/>
      <c r="L32" s="25"/>
      <c r="M32" s="25"/>
    </row>
    <row r="33" spans="1:13" ht="15.75">
      <c r="A33" s="1"/>
      <c r="B33" s="1"/>
      <c r="C33" s="1"/>
      <c r="D33" s="1"/>
      <c r="E33" s="1"/>
      <c r="F33" s="33"/>
      <c r="G33" s="33"/>
      <c r="H33" s="36"/>
      <c r="I33" s="36"/>
      <c r="J33" s="36"/>
      <c r="K33" s="32"/>
      <c r="L33" s="25"/>
      <c r="M33" s="25"/>
    </row>
    <row r="34" spans="1:13" ht="15.75">
      <c r="A34" s="1"/>
      <c r="B34" s="1"/>
      <c r="C34" s="1"/>
      <c r="D34" s="1"/>
      <c r="E34" s="1"/>
      <c r="F34" s="34"/>
      <c r="G34" s="34"/>
      <c r="H34" s="36"/>
      <c r="I34" s="36"/>
      <c r="J34" s="36"/>
      <c r="K34" s="32"/>
      <c r="L34" s="25"/>
      <c r="M34" s="25"/>
    </row>
    <row r="35" spans="1:13" ht="15.75">
      <c r="A35" s="1"/>
      <c r="B35" s="1" t="s">
        <v>31</v>
      </c>
      <c r="C35" s="1"/>
      <c r="D35" s="1"/>
      <c r="E35" s="1"/>
      <c r="F35" s="35"/>
      <c r="G35" s="35"/>
      <c r="H35" s="51" t="str">
        <f>HYPERLINK('[3]реквизиты'!$D$15)</f>
        <v>Шубин Я.Л.</v>
      </c>
      <c r="I35" s="36"/>
      <c r="J35" s="36"/>
      <c r="K35" s="32"/>
      <c r="L35" s="25"/>
      <c r="M35" s="25"/>
    </row>
    <row r="36" spans="1:13" ht="15.75">
      <c r="A36" s="1"/>
      <c r="B36" s="1"/>
      <c r="C36" s="1"/>
      <c r="D36" s="1"/>
      <c r="E36" s="1"/>
      <c r="F36" s="1"/>
      <c r="G36" s="1"/>
      <c r="H36" s="36"/>
      <c r="I36" s="36"/>
      <c r="J36" s="36"/>
      <c r="K36" s="32"/>
      <c r="L36" s="25"/>
      <c r="M36" s="25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5"/>
      <c r="M37" s="25"/>
    </row>
    <row r="38" spans="1:13" ht="15.75">
      <c r="A38" s="1"/>
      <c r="B38" s="1" t="s">
        <v>32</v>
      </c>
      <c r="C38" s="1"/>
      <c r="D38" s="1"/>
      <c r="E38" s="1"/>
      <c r="F38" s="1"/>
      <c r="G38" s="1"/>
      <c r="H38" s="36"/>
      <c r="I38" s="36"/>
      <c r="J38" s="36"/>
      <c r="K38" s="32"/>
      <c r="L38" s="25"/>
      <c r="M38" s="25"/>
    </row>
    <row r="39" spans="1:13" ht="15.75">
      <c r="A39" s="1"/>
      <c r="B39" s="1" t="s">
        <v>33</v>
      </c>
      <c r="C39" s="1"/>
      <c r="D39" s="1"/>
      <c r="E39" s="1"/>
      <c r="F39" s="35"/>
      <c r="G39" s="35"/>
      <c r="H39" s="51" t="str">
        <f>HYPERLINK('[3]реквизиты'!$D$13)</f>
        <v>Будаев Р.А.</v>
      </c>
      <c r="I39" s="36"/>
      <c r="J39" s="36"/>
      <c r="K39" s="32"/>
      <c r="L39" s="25"/>
      <c r="M39" s="25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</sheetData>
  <sheetProtection/>
  <mergeCells count="13">
    <mergeCell ref="A5:K5"/>
    <mergeCell ref="H7:I7"/>
    <mergeCell ref="A24:K24"/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2014-02-23T02:55:20Z</cp:lastPrinted>
  <dcterms:created xsi:type="dcterms:W3CDTF">1996-10-08T23:32:33Z</dcterms:created>
  <dcterms:modified xsi:type="dcterms:W3CDTF">2014-12-19T04:34:17Z</dcterms:modified>
  <cp:category/>
  <cp:version/>
  <cp:contentType/>
  <cp:contentStatus/>
</cp:coreProperties>
</file>