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65206" windowWidth="12900" windowHeight="7320" activeTab="0"/>
  </bookViews>
  <sheets>
    <sheet name="1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<sst xmlns="http://schemas.openxmlformats.org/spreadsheetml/2006/main" count="35" uniqueCount="23">
  <si>
    <t>Вес. кат.</t>
  </si>
  <si>
    <t>Ф.И.О.</t>
  </si>
  <si>
    <t>Баллы</t>
  </si>
  <si>
    <t>Очки</t>
  </si>
  <si>
    <t>Рез-т, время</t>
  </si>
  <si>
    <t>Общий результат встреч</t>
  </si>
  <si>
    <t>Руководитель ковра</t>
  </si>
  <si>
    <t>Арбитр</t>
  </si>
  <si>
    <t>Боковой судья</t>
  </si>
  <si>
    <t>Г.Р. Разряд</t>
  </si>
  <si>
    <t>ПРОТОКОЛ                                                                                                                                                                                                       командной встречи</t>
  </si>
  <si>
    <t>Подгруппа</t>
  </si>
  <si>
    <t>в пользу команды</t>
  </si>
  <si>
    <t>+100</t>
  </si>
  <si>
    <t xml:space="preserve">Команда   </t>
  </si>
  <si>
    <t>С-ПЕТЕРБУРГ</t>
  </si>
  <si>
    <t>Команда        ЦФО</t>
  </si>
  <si>
    <t>Круг 1/8</t>
  </si>
  <si>
    <t>1:3</t>
  </si>
  <si>
    <t>3:0</t>
  </si>
  <si>
    <t>0:4</t>
  </si>
  <si>
    <t>Санкт-Петербург</t>
  </si>
  <si>
    <t>7:2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</si>
</sst>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0">
    <font>
      <sz val="10"/>
      <name val="Arial"/>
      <family val="0"/>
    </font>
    <font>
      <b/>
      <sz val="12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12"/>
      <color indexed="48"/>
      <name val="Arial Narrow"/>
      <family val="2"/>
    </font>
    <font>
      <b/>
      <sz val="14"/>
      <color indexed="10"/>
      <name val="Arial Narrow"/>
      <family val="2"/>
    </font>
    <font>
      <b/>
      <sz val="14"/>
      <color indexed="48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sz val="8"/>
      <color indexed="9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Narrow"/>
      <family val="2"/>
    </font>
    <font>
      <sz val="11"/>
      <color theme="0"/>
      <name val="Arial Narrow"/>
      <family val="2"/>
    </font>
    <font>
      <sz val="8"/>
      <color theme="0"/>
      <name val="Arial Narrow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>
        <color indexed="10"/>
      </left>
      <right style="double">
        <color indexed="10"/>
      </right>
      <top style="thin"/>
      <bottom style="thin"/>
    </border>
    <border>
      <left style="double">
        <color indexed="10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 style="double">
        <color indexed="10"/>
      </right>
      <top style="thin"/>
      <bottom style="medium"/>
    </border>
    <border>
      <left style="double">
        <color indexed="10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42" applyFont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3" fillId="0" borderId="0" xfId="42" applyFont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left" vertical="center" wrapText="1"/>
    </xf>
    <xf numFmtId="0" fontId="56" fillId="0" borderId="24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left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left" vertical="center" wrapText="1"/>
    </xf>
    <xf numFmtId="0" fontId="56" fillId="0" borderId="30" xfId="0" applyFont="1" applyBorder="1" applyAlignment="1">
      <alignment horizontal="center" vertical="center" wrapText="1"/>
    </xf>
    <xf numFmtId="0" fontId="56" fillId="0" borderId="31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left" vertical="center" wrapText="1"/>
    </xf>
    <xf numFmtId="0" fontId="56" fillId="0" borderId="33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 wrapText="1"/>
    </xf>
    <xf numFmtId="0" fontId="56" fillId="0" borderId="35" xfId="0" applyFont="1" applyBorder="1" applyAlignment="1">
      <alignment horizontal="left" vertical="center" wrapText="1"/>
    </xf>
    <xf numFmtId="0" fontId="56" fillId="0" borderId="36" xfId="0" applyFont="1" applyBorder="1" applyAlignment="1">
      <alignment horizontal="center" vertical="center" wrapText="1"/>
    </xf>
    <xf numFmtId="0" fontId="56" fillId="0" borderId="37" xfId="0" applyFont="1" applyBorder="1" applyAlignment="1">
      <alignment horizontal="center" vertical="center" wrapText="1"/>
    </xf>
    <xf numFmtId="0" fontId="56" fillId="0" borderId="38" xfId="0" applyFont="1" applyBorder="1" applyAlignment="1">
      <alignment horizontal="center" vertical="center" wrapText="1"/>
    </xf>
    <xf numFmtId="0" fontId="56" fillId="0" borderId="39" xfId="0" applyFont="1" applyBorder="1" applyAlignment="1">
      <alignment horizontal="left" vertical="center" wrapText="1"/>
    </xf>
    <xf numFmtId="0" fontId="56" fillId="0" borderId="40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left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41" xfId="0" applyFont="1" applyBorder="1" applyAlignment="1">
      <alignment horizontal="left" vertical="center" wrapText="1"/>
    </xf>
    <xf numFmtId="0" fontId="33" fillId="0" borderId="42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left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33" fillId="0" borderId="43" xfId="0" applyFont="1" applyBorder="1" applyAlignment="1">
      <alignment horizontal="left" vertical="center" wrapText="1"/>
    </xf>
    <xf numFmtId="0" fontId="33" fillId="0" borderId="44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left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left" vertical="center" wrapText="1"/>
    </xf>
    <xf numFmtId="0" fontId="33" fillId="0" borderId="33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49" fontId="56" fillId="0" borderId="45" xfId="0" applyNumberFormat="1" applyFont="1" applyBorder="1" applyAlignment="1">
      <alignment vertical="center" wrapText="1"/>
    </xf>
    <xf numFmtId="49" fontId="56" fillId="0" borderId="46" xfId="0" applyNumberFormat="1" applyFont="1" applyBorder="1" applyAlignment="1">
      <alignment vertical="center" wrapText="1"/>
    </xf>
    <xf numFmtId="49" fontId="56" fillId="0" borderId="47" xfId="0" applyNumberFormat="1" applyFont="1" applyBorder="1" applyAlignment="1">
      <alignment vertical="center" wrapText="1"/>
    </xf>
    <xf numFmtId="49" fontId="33" fillId="0" borderId="48" xfId="0" applyNumberFormat="1" applyFont="1" applyBorder="1" applyAlignment="1">
      <alignment horizontal="center" vertical="center" wrapText="1"/>
    </xf>
    <xf numFmtId="49" fontId="33" fillId="0" borderId="49" xfId="0" applyNumberFormat="1" applyFont="1" applyBorder="1" applyAlignment="1">
      <alignment horizontal="center" vertical="center" wrapText="1"/>
    </xf>
    <xf numFmtId="49" fontId="33" fillId="0" borderId="45" xfId="0" applyNumberFormat="1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top"/>
    </xf>
    <xf numFmtId="0" fontId="35" fillId="0" borderId="12" xfId="0" applyFont="1" applyBorder="1" applyAlignment="1">
      <alignment/>
    </xf>
    <xf numFmtId="0" fontId="5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82;&#1074;&#1080;&#1079;&#1080;&#1090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%20&#1074;&#1079;&#1074;&#1077;&#1096;&#1080;&#1074;&#1072;&#1085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89;&#1072;&#1084;&#1073;&#1086;\Desktop\&#1063;&#1077;&#1084;&#1087;&#1080;&#1086;&#1085;&#1090;%20&#1056;&#1086;&#1089;&#1089;&#1080;&#1080;%20&#1087;&#1086;%20%20&#1089;&#1072;&#1084;&#1073;&#1086;%20&#1052;&#1091;&#1078;&#1095;&#1080;&#1085;&#1099;%20&#1061;&#1080;&#1084;&#1082;&#1080;%202016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</sheetNames>
    <sheetDataSet>
      <sheetData sheetId="0">
        <row r="2">
          <cell r="A2" t="str">
            <v>Командный  Чемпионат России по самбо среди мужчин</v>
          </cell>
        </row>
        <row r="3">
          <cell r="A3" t="str">
            <v>7-8марта 2016г.                                         г.Химки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округам"/>
    </sheetNames>
    <sheetDataSet>
      <sheetData sheetId="0">
        <row r="7">
          <cell r="A7">
            <v>1</v>
          </cell>
          <cell r="B7">
            <v>3</v>
          </cell>
          <cell r="C7">
            <v>52</v>
          </cell>
          <cell r="D7" t="str">
            <v>САФАРОВ Муслим Рустамович</v>
          </cell>
          <cell r="E7" t="str">
            <v>18.09.94, КМС</v>
          </cell>
          <cell r="F7" t="str">
            <v>Р.Коми,Сактывкар</v>
          </cell>
          <cell r="H7" t="str">
            <v>Поликарпова Н.Ю.</v>
          </cell>
        </row>
        <row r="9">
          <cell r="A9">
            <v>2</v>
          </cell>
          <cell r="B9" t="str">
            <v>СЗФО</v>
          </cell>
          <cell r="C9">
            <v>57</v>
          </cell>
          <cell r="D9" t="str">
            <v>ХОЛОПОВ Алексей Сергеевич</v>
          </cell>
          <cell r="E9" t="str">
            <v>28.06.90 мс</v>
          </cell>
          <cell r="F9" t="str">
            <v>Р. Коми, Сыктывкар</v>
          </cell>
          <cell r="H9" t="str">
            <v>Данилов АК, Чербаков РВ</v>
          </cell>
        </row>
        <row r="11">
          <cell r="A11">
            <v>3</v>
          </cell>
          <cell r="C11">
            <v>57</v>
          </cell>
        </row>
        <row r="13">
          <cell r="A13">
            <v>4</v>
          </cell>
          <cell r="C13">
            <v>62</v>
          </cell>
          <cell r="D13" t="str">
            <v>МОИСЕЕНКО Роберт Александрович</v>
          </cell>
          <cell r="E13" t="str">
            <v>19.11.97, кмс</v>
          </cell>
          <cell r="F13" t="str">
            <v>Петрозаводск</v>
          </cell>
          <cell r="H13" t="str">
            <v>Шегельман И.Р.</v>
          </cell>
        </row>
        <row r="15">
          <cell r="A15">
            <v>5</v>
          </cell>
          <cell r="C15">
            <v>68</v>
          </cell>
          <cell r="D15" t="str">
            <v>ГЕЛИМХАНОВ Линар Харисович</v>
          </cell>
          <cell r="E15" t="str">
            <v>13.04.90, МС</v>
          </cell>
          <cell r="F15" t="str">
            <v>Р.Коми, Воркута</v>
          </cell>
          <cell r="H15" t="str">
            <v>Алехин В.В.</v>
          </cell>
        </row>
        <row r="17">
          <cell r="A17">
            <v>6</v>
          </cell>
          <cell r="C17">
            <v>74</v>
          </cell>
          <cell r="D17" t="str">
            <v>ЧИМАЕВ Руслан Саид-Хусенович</v>
          </cell>
          <cell r="E17" t="str">
            <v>02.08.1989, мс</v>
          </cell>
          <cell r="F17" t="str">
            <v>Р.Коми, Воркута</v>
          </cell>
          <cell r="H17" t="str">
            <v>Чимаев С.Я.</v>
          </cell>
        </row>
        <row r="19">
          <cell r="A19">
            <v>7</v>
          </cell>
          <cell r="C19">
            <v>74</v>
          </cell>
          <cell r="D19" t="str">
            <v>МАМЕТЬЕВ Роман Маратович</v>
          </cell>
          <cell r="E19" t="str">
            <v>17.12.92, мс</v>
          </cell>
          <cell r="F19" t="str">
            <v>Ленинградская об., Всеволжск   МО  </v>
          </cell>
          <cell r="H19" t="str">
            <v>Волков А.В.</v>
          </cell>
        </row>
        <row r="21">
          <cell r="A21">
            <v>8</v>
          </cell>
          <cell r="C21">
            <v>82</v>
          </cell>
          <cell r="D21" t="str">
            <v>ПОЖИДАЕВ Егор Николаевич</v>
          </cell>
          <cell r="E21" t="str">
            <v>18.07.91 кмс</v>
          </cell>
          <cell r="F21" t="str">
            <v>Калининградская  Д</v>
          </cell>
          <cell r="H21" t="str">
            <v>Ярмолюк В.С.   Ярмолюк Н.С.</v>
          </cell>
        </row>
        <row r="23">
          <cell r="A23">
            <v>9</v>
          </cell>
          <cell r="C23">
            <v>82</v>
          </cell>
        </row>
        <row r="25">
          <cell r="A25">
            <v>10</v>
          </cell>
          <cell r="C25">
            <v>90</v>
          </cell>
          <cell r="D25" t="str">
            <v>СИМЯН Арсен Варданович</v>
          </cell>
          <cell r="E25" t="str">
            <v>27.09.94, МС</v>
          </cell>
          <cell r="F25" t="str">
            <v>Калининградская, МО</v>
          </cell>
          <cell r="H25" t="str">
            <v>Ярмолюк В.С.   Ярмолюк Н.С.</v>
          </cell>
        </row>
        <row r="27">
          <cell r="A27">
            <v>11</v>
          </cell>
          <cell r="C27">
            <v>100</v>
          </cell>
          <cell r="D27" t="str">
            <v>КУЗНЕЦОВ Константин Сергеевич</v>
          </cell>
          <cell r="E27" t="str">
            <v>23.02.91 кмс</v>
          </cell>
          <cell r="F27" t="str">
            <v>Ленинградская об   МО  </v>
          </cell>
          <cell r="G27" t="str">
            <v> </v>
          </cell>
          <cell r="H27" t="str">
            <v>Смирнов АМ, Голубев АБ</v>
          </cell>
        </row>
        <row r="29">
          <cell r="A29">
            <v>12</v>
          </cell>
          <cell r="C29" t="str">
            <v>св100</v>
          </cell>
          <cell r="D29" t="str">
            <v>КУНДУКОВ Роман Николаевич</v>
          </cell>
          <cell r="E29" t="str">
            <v>11.11.93, кмс</v>
          </cell>
          <cell r="F29" t="str">
            <v>Ленинградская об., Выборг МО</v>
          </cell>
          <cell r="H29" t="str">
            <v>Голубев А.Б.</v>
          </cell>
        </row>
        <row r="31">
          <cell r="A31">
            <v>13</v>
          </cell>
          <cell r="C31" t="str">
            <v>св100</v>
          </cell>
          <cell r="D31" t="str">
            <v>ДЬЯКОНОВ Иван Викторович</v>
          </cell>
          <cell r="E31" t="str">
            <v>27.08.86 мс</v>
          </cell>
          <cell r="F31" t="str">
            <v> Коми Сыктывкар МО</v>
          </cell>
          <cell r="G31" t="str">
            <v> </v>
          </cell>
          <cell r="H31" t="str">
            <v>Данилов АК  </v>
          </cell>
        </row>
        <row r="33">
          <cell r="A33">
            <v>14</v>
          </cell>
          <cell r="B33">
            <v>7</v>
          </cell>
          <cell r="C33">
            <v>57</v>
          </cell>
          <cell r="D33" t="str">
            <v>БУРЫЙ Константин Олегович</v>
          </cell>
          <cell r="E33" t="str">
            <v>10.07.94, КМС</v>
          </cell>
          <cell r="F33" t="str">
            <v>Хабаровский, Хабаровск, ПР</v>
          </cell>
          <cell r="H33" t="str">
            <v>Кирилин А.В., Федюнин И.С.</v>
          </cell>
        </row>
        <row r="35">
          <cell r="A35">
            <v>15</v>
          </cell>
          <cell r="B35" t="str">
            <v>ДВФО</v>
          </cell>
          <cell r="C35">
            <v>62</v>
          </cell>
          <cell r="D35" t="str">
            <v>АДЖЕМЯН Мгер Артурович</v>
          </cell>
          <cell r="E35" t="str">
            <v>18.07.92,КМС</v>
          </cell>
          <cell r="F35" t="str">
            <v>Амурская, Благовещенск</v>
          </cell>
          <cell r="H35" t="str">
            <v>Курашов В.И., Магдыч М.В.</v>
          </cell>
        </row>
        <row r="37">
          <cell r="A37">
            <v>16</v>
          </cell>
          <cell r="C37">
            <v>68</v>
          </cell>
          <cell r="D37" t="str">
            <v>СУХОМЛИНОВ Евгений Игоревич</v>
          </cell>
          <cell r="E37" t="str">
            <v>17.07.91, МСМК</v>
          </cell>
          <cell r="F37" t="str">
            <v>Хабаровский, Хабаровск, ПР</v>
          </cell>
          <cell r="H37" t="str">
            <v>Сухомлв И.ино</v>
          </cell>
        </row>
        <row r="39">
          <cell r="A39">
            <v>17</v>
          </cell>
          <cell r="C39">
            <v>74</v>
          </cell>
          <cell r="D39" t="str">
            <v>АДЖЕМЯН Манук Артурович</v>
          </cell>
          <cell r="E39" t="str">
            <v>25.03.91, мсмк</v>
          </cell>
          <cell r="F39" t="str">
            <v>Амурская, Благовещенск</v>
          </cell>
          <cell r="H39" t="str">
            <v>Курашов В.И., Магдыч М.В.</v>
          </cell>
        </row>
        <row r="41">
          <cell r="A41">
            <v>18</v>
          </cell>
          <cell r="C41">
            <v>82</v>
          </cell>
          <cell r="D41" t="str">
            <v>ШЕВЦОВ Андрей Андреевич</v>
          </cell>
          <cell r="E41" t="str">
            <v>24.11.95 мс</v>
          </cell>
          <cell r="F41" t="str">
            <v>Приморский, Артем</v>
          </cell>
          <cell r="H41" t="str">
            <v>Денисов ВЛ, Писаренко АА</v>
          </cell>
        </row>
        <row r="43">
          <cell r="A43">
            <v>19</v>
          </cell>
          <cell r="C43" t="str">
            <v>82</v>
          </cell>
          <cell r="D43" t="str">
            <v>БАШКИРОВ Юрий Юрьевич</v>
          </cell>
          <cell r="E43" t="str">
            <v>07.11.92, МС</v>
          </cell>
          <cell r="F43" t="str">
            <v>Хабаровский, Хабаровск, Д</v>
          </cell>
          <cell r="H43" t="str">
            <v>Шилайкин Б.В., Коростылёв Ю.В.</v>
          </cell>
        </row>
        <row r="45">
          <cell r="A45">
            <v>20</v>
          </cell>
          <cell r="C45">
            <v>90</v>
          </cell>
          <cell r="D45" t="str">
            <v>ОПРЯ Павел Иванович</v>
          </cell>
          <cell r="E45" t="str">
            <v>16.02.89, МС</v>
          </cell>
          <cell r="F45" t="str">
            <v>Р.САХА Якутия</v>
          </cell>
          <cell r="H45" t="str">
            <v>Ерасейнов Т.М., Литавин В.В.</v>
          </cell>
        </row>
        <row r="47">
          <cell r="A47">
            <v>21</v>
          </cell>
          <cell r="C47">
            <v>100</v>
          </cell>
          <cell r="D47" t="str">
            <v>Ефремов Александр Юрьевич</v>
          </cell>
          <cell r="E47" t="str">
            <v>08.09.89 мс</v>
          </cell>
          <cell r="F47" t="str">
            <v>Приморский, Владивосток</v>
          </cell>
          <cell r="H47" t="str">
            <v>Рыженко КВ, Гришко АМ</v>
          </cell>
        </row>
        <row r="49">
          <cell r="A49">
            <v>22</v>
          </cell>
          <cell r="C49" t="str">
            <v>св100</v>
          </cell>
          <cell r="D49" t="str">
            <v>Рожин Григорий Алексеевич</v>
          </cell>
          <cell r="E49" t="str">
            <v>09.05.91 кмс</v>
          </cell>
          <cell r="F49" t="str">
            <v>Приморский, Владивосток</v>
          </cell>
          <cell r="H49" t="str">
            <v>Рыженко КВ, Гришко АМ</v>
          </cell>
        </row>
        <row r="51">
          <cell r="A51">
            <v>23</v>
          </cell>
          <cell r="C51" t="str">
            <v>&gt;100</v>
          </cell>
        </row>
        <row r="53">
          <cell r="A53">
            <v>24</v>
          </cell>
          <cell r="B53">
            <v>3</v>
          </cell>
          <cell r="C53">
            <v>52</v>
          </cell>
          <cell r="D53" t="str">
            <v>ОНДАР Артур Романович</v>
          </cell>
          <cell r="E53" t="str">
            <v>14.01.92. МС</v>
          </cell>
          <cell r="F53" t="str">
            <v>Красноярский, Красноярск, МО </v>
          </cell>
          <cell r="H53" t="str">
            <v>Сагродян В.О., Лоовай Д.Д.</v>
          </cell>
        </row>
        <row r="55">
          <cell r="A55">
            <v>25</v>
          </cell>
          <cell r="B55" t="str">
            <v>СФО</v>
          </cell>
          <cell r="C55">
            <v>62</v>
          </cell>
          <cell r="D55" t="str">
            <v>САНАМ-ООЛ Сурэн Каримович</v>
          </cell>
          <cell r="E55" t="str">
            <v>25.08.94. МС</v>
          </cell>
          <cell r="F55" t="str">
            <v>Красноярский, Красноярск, МО</v>
          </cell>
          <cell r="H55" t="str">
            <v>Саградян В.О.</v>
          </cell>
        </row>
        <row r="57">
          <cell r="A57">
            <v>26</v>
          </cell>
          <cell r="C57">
            <v>68</v>
          </cell>
          <cell r="D57" t="str">
            <v>МАТАЙС Александр Генрихович</v>
          </cell>
          <cell r="E57" t="str">
            <v>08.01.87. МС</v>
          </cell>
          <cell r="F57" t="str">
            <v>Красноярский, Красноярск, МО</v>
          </cell>
          <cell r="H57" t="str">
            <v>Саградян В.О., Сайфутдинов А.А.</v>
          </cell>
        </row>
        <row r="59">
          <cell r="A59">
            <v>27</v>
          </cell>
          <cell r="C59">
            <v>74</v>
          </cell>
          <cell r="D59" t="str">
            <v>ФИЛИМОНОВ Артем Олегович</v>
          </cell>
          <cell r="E59" t="str">
            <v>29.11.91, МС</v>
          </cell>
          <cell r="F59" t="str">
            <v>Омская, Омск, МО, СибГУФК</v>
          </cell>
          <cell r="H59" t="str">
            <v>Горбунов А.В. Бобровский В.А.</v>
          </cell>
        </row>
        <row r="61">
          <cell r="A61">
            <v>28</v>
          </cell>
          <cell r="C61">
            <v>82</v>
          </cell>
          <cell r="D61" t="str">
            <v>ДЕМЬЯНЕНКО Сергей Александрович</v>
          </cell>
          <cell r="E61" t="str">
            <v>13.02.92, МС</v>
          </cell>
          <cell r="F61" t="str">
            <v>Омская, Омск, МО, СибГУФК</v>
          </cell>
          <cell r="G61" t="str">
            <v>009093</v>
          </cell>
          <cell r="H61" t="str">
            <v>Горбунов АВ Бобровский В.А</v>
          </cell>
        </row>
        <row r="63">
          <cell r="A63">
            <v>29</v>
          </cell>
          <cell r="C63">
            <v>82</v>
          </cell>
          <cell r="D63" t="str">
            <v>КИРИЛЛОВ Никита Викторович</v>
          </cell>
          <cell r="E63" t="str">
            <v>07.06.97, КМС</v>
          </cell>
          <cell r="F63" t="str">
            <v>Новосибирская, Новосибирск, МО</v>
          </cell>
          <cell r="H63" t="str">
            <v>Мордвинов А.И.</v>
          </cell>
        </row>
        <row r="65">
          <cell r="A65">
            <v>30</v>
          </cell>
          <cell r="C65">
            <v>82</v>
          </cell>
          <cell r="D65" t="str">
            <v>КОЖЕВНИКОВ Семен Николаевич</v>
          </cell>
          <cell r="E65" t="str">
            <v>21.11.88, МС</v>
          </cell>
          <cell r="F65" t="str">
            <v>Красноярский, Сосновоборск МО</v>
          </cell>
          <cell r="G65" t="str">
            <v>009053024</v>
          </cell>
          <cell r="H65" t="str">
            <v>Батурин А.В., Калентьев В.И.</v>
          </cell>
        </row>
        <row r="67">
          <cell r="A67">
            <v>31</v>
          </cell>
          <cell r="C67" t="str">
            <v>90</v>
          </cell>
          <cell r="D67" t="str">
            <v>БАЙМЕНОВ Максим Сергеевич</v>
          </cell>
          <cell r="E67" t="str">
            <v>26.04.90, МС</v>
          </cell>
          <cell r="F67" t="str">
            <v>Кемеровская, Новокузнецк, МО</v>
          </cell>
          <cell r="H67" t="str">
            <v>Параскивопуло И.В. </v>
          </cell>
        </row>
        <row r="69">
          <cell r="A69">
            <v>32</v>
          </cell>
          <cell r="C69">
            <v>100</v>
          </cell>
          <cell r="D69" t="str">
            <v>ЕМЕЛЬЯНОВ Андрей Сергеевич</v>
          </cell>
          <cell r="E69" t="str">
            <v>26.07.91, МС</v>
          </cell>
          <cell r="F69" t="str">
            <v>Омская, Омск,МО</v>
          </cell>
          <cell r="H69" t="str">
            <v>Галиева Р.Ф.</v>
          </cell>
        </row>
        <row r="71">
          <cell r="A71">
            <v>33</v>
          </cell>
          <cell r="C71">
            <v>100</v>
          </cell>
          <cell r="D71" t="str">
            <v>ПЕВНЕВ Александр Андреевич</v>
          </cell>
          <cell r="E71" t="str">
            <v>24.06.94. МС</v>
          </cell>
          <cell r="F71" t="str">
            <v>Красноярский, Красноярск, МО</v>
          </cell>
          <cell r="H71" t="str">
            <v>Ледже А.Б. Калентьев ВИ</v>
          </cell>
        </row>
        <row r="73">
          <cell r="A73">
            <v>34</v>
          </cell>
          <cell r="C73">
            <v>100</v>
          </cell>
          <cell r="D73" t="str">
            <v>СААКЯН Паруйр Рубикович</v>
          </cell>
          <cell r="E73" t="str">
            <v>24.07.94 мс</v>
          </cell>
          <cell r="F73" t="str">
            <v> Красноярский, Красноярск</v>
          </cell>
          <cell r="H73" t="str">
            <v>Саградян ВО,Воробьев АА</v>
          </cell>
        </row>
        <row r="75">
          <cell r="A75">
            <v>35</v>
          </cell>
          <cell r="C75" t="str">
            <v>св100</v>
          </cell>
          <cell r="D75" t="str">
            <v>КОМЛЕВ Роман Олегович</v>
          </cell>
          <cell r="E75" t="str">
            <v>15.09.89, МС</v>
          </cell>
          <cell r="F75" t="str">
            <v>Кемеровская, Новокузнецк, МО</v>
          </cell>
          <cell r="H75" t="str">
            <v>Параскивопуло И.А. </v>
          </cell>
        </row>
        <row r="77">
          <cell r="A77">
            <v>36</v>
          </cell>
          <cell r="C77" t="str">
            <v>св100</v>
          </cell>
          <cell r="D77" t="str">
            <v>ФОНДОРКО Данила Игоревич</v>
          </cell>
          <cell r="E77" t="str">
            <v>25.06.91, МС</v>
          </cell>
          <cell r="F77" t="str">
            <v>Омская, Омск, МО, СибГУФК</v>
          </cell>
          <cell r="H77" t="str">
            <v>Горбунов А.В. Бобровский В.А.</v>
          </cell>
        </row>
        <row r="79">
          <cell r="A79">
            <v>37</v>
          </cell>
          <cell r="B79">
            <v>9</v>
          </cell>
          <cell r="C79">
            <v>52</v>
          </cell>
          <cell r="D79" t="str">
            <v>КАЗАВОВ Эльдар Залимханович</v>
          </cell>
          <cell r="E79" t="str">
            <v>25.10.93, КМС</v>
          </cell>
          <cell r="F79" t="str">
            <v>С-Петербург, МО</v>
          </cell>
          <cell r="H79" t="str">
            <v>Савельев А.В., Зверев С.А.</v>
          </cell>
        </row>
        <row r="81">
          <cell r="A81">
            <v>38</v>
          </cell>
          <cell r="B81" t="str">
            <v>САНКТ-ПЕТЕРБУРГ</v>
          </cell>
          <cell r="C81">
            <v>57</v>
          </cell>
          <cell r="D81" t="str">
            <v>ИВАНОВ Евгений Сергеевич</v>
          </cell>
          <cell r="E81" t="str">
            <v>22.05.94, КМС</v>
          </cell>
          <cell r="F81" t="str">
            <v>С-Петербург, МО</v>
          </cell>
          <cell r="H81" t="str">
            <v>Савельев А.В., Зверев С.А.</v>
          </cell>
        </row>
        <row r="83">
          <cell r="A83">
            <v>39</v>
          </cell>
          <cell r="C83">
            <v>57</v>
          </cell>
          <cell r="D83" t="str">
            <v>ГОФМАН Денис Александрович</v>
          </cell>
          <cell r="E83" t="str">
            <v>02.11.97, КМС</v>
          </cell>
          <cell r="F83" t="str">
            <v>С-Петербург, МО</v>
          </cell>
          <cell r="H83" t="str">
            <v>Болов В.В.</v>
          </cell>
        </row>
        <row r="85">
          <cell r="A85">
            <v>40</v>
          </cell>
          <cell r="C85">
            <v>62</v>
          </cell>
          <cell r="D85" t="str">
            <v>ЯЛЫШЕВ Сергей Шамильевич</v>
          </cell>
          <cell r="E85" t="str">
            <v>24.02.1982, мсмк</v>
          </cell>
          <cell r="F85" t="str">
            <v>С-Петербург, МО</v>
          </cell>
          <cell r="H85" t="str">
            <v>Свирида Е.Ф.</v>
          </cell>
        </row>
        <row r="87">
          <cell r="A87">
            <v>41</v>
          </cell>
          <cell r="C87">
            <v>68</v>
          </cell>
          <cell r="D87" t="str">
            <v>ХЛОПОВ Роман Александрович</v>
          </cell>
          <cell r="E87" t="str">
            <v>23.04.85, МС</v>
          </cell>
          <cell r="F87" t="str">
            <v>С-Петербург, Д</v>
          </cell>
          <cell r="H87" t="str">
            <v>Савельев А.В., Зверев С.А.</v>
          </cell>
        </row>
        <row r="89">
          <cell r="A89">
            <v>42</v>
          </cell>
          <cell r="C89">
            <v>68</v>
          </cell>
          <cell r="D89" t="str">
            <v>ЛИНЧЕНКО Илья Александрович</v>
          </cell>
          <cell r="E89" t="str">
            <v>01.10.94, МС</v>
          </cell>
          <cell r="F89" t="str">
            <v>С-Петербург, ВС</v>
          </cell>
          <cell r="H89" t="str">
            <v>Кусакин С.И., Богус Ю.З.</v>
          </cell>
        </row>
        <row r="91">
          <cell r="A91">
            <v>43</v>
          </cell>
          <cell r="C91">
            <v>68</v>
          </cell>
          <cell r="D91" t="str">
            <v>МИКАЙЛОВ Михаил Мугардасович</v>
          </cell>
          <cell r="E91" t="str">
            <v>13.03.90, МС</v>
          </cell>
          <cell r="F91" t="str">
            <v>С-Петербург, ВС</v>
          </cell>
          <cell r="H91" t="str">
            <v>Савельев А.В., Зверев С.А.</v>
          </cell>
        </row>
        <row r="93">
          <cell r="A93">
            <v>44</v>
          </cell>
          <cell r="C93">
            <v>74</v>
          </cell>
          <cell r="D93" t="str">
            <v>АНИЩЕНКО Евгений Эдуардович</v>
          </cell>
          <cell r="E93" t="str">
            <v>10.05.92, МС</v>
          </cell>
          <cell r="F93" t="str">
            <v>С-Петербург, ВС</v>
          </cell>
          <cell r="H93" t="str">
            <v>Солдатов В.В.</v>
          </cell>
        </row>
        <row r="95">
          <cell r="A95">
            <v>45</v>
          </cell>
          <cell r="C95">
            <v>82</v>
          </cell>
          <cell r="D95" t="str">
            <v>ГЕРЕКОВ Рустам Магомедрасулович</v>
          </cell>
          <cell r="E95" t="str">
            <v>25.07.95, МС</v>
          </cell>
          <cell r="F95" t="str">
            <v>С-Петербург, МО</v>
          </cell>
          <cell r="H95" t="str">
            <v>Болов В.В.</v>
          </cell>
        </row>
        <row r="97">
          <cell r="A97">
            <v>46</v>
          </cell>
          <cell r="C97">
            <v>82</v>
          </cell>
          <cell r="D97" t="str">
            <v>КИРЮХИН Сергей Александрович</v>
          </cell>
          <cell r="E97" t="str">
            <v>23.02.87, ЗМС</v>
          </cell>
          <cell r="F97" t="str">
            <v>С-Петербург, МО</v>
          </cell>
          <cell r="H97" t="str">
            <v>Кусакин С.И., Удовик С.В.</v>
          </cell>
        </row>
        <row r="99">
          <cell r="A99">
            <v>47</v>
          </cell>
          <cell r="C99">
            <v>82</v>
          </cell>
          <cell r="D99" t="str">
            <v>ХОЧУЕВ Мурат Назирович</v>
          </cell>
          <cell r="E99" t="str">
            <v>02.03.92, МС</v>
          </cell>
          <cell r="F99" t="str">
            <v>С-Петербург, Д</v>
          </cell>
          <cell r="H99" t="str">
            <v>Романов К.И.</v>
          </cell>
        </row>
        <row r="101">
          <cell r="A101">
            <v>48</v>
          </cell>
          <cell r="C101">
            <v>90</v>
          </cell>
          <cell r="D101" t="str">
            <v>ГАГЛОЕВ Георгий Теймуразович</v>
          </cell>
          <cell r="E101" t="str">
            <v>07.10.94, КМС</v>
          </cell>
          <cell r="F101" t="str">
            <v>С-Петербург, МО</v>
          </cell>
          <cell r="H101" t="str">
            <v>Болов В.В.</v>
          </cell>
        </row>
        <row r="103">
          <cell r="A103">
            <v>49</v>
          </cell>
          <cell r="C103">
            <v>100</v>
          </cell>
          <cell r="D103" t="str">
            <v>ЕЛИСЕЕВ Дмитрий Михайлович</v>
          </cell>
          <cell r="E103" t="str">
            <v>25.09.92, МСМК</v>
          </cell>
          <cell r="F103" t="str">
            <v>С-Петербург, Д</v>
          </cell>
          <cell r="H103" t="str">
            <v>Савельев А.В., Зверев С.А.</v>
          </cell>
        </row>
        <row r="105">
          <cell r="A105">
            <v>50</v>
          </cell>
          <cell r="C105">
            <v>100</v>
          </cell>
          <cell r="D105" t="str">
            <v>СЕЛИВАНОВ Егор Павлович</v>
          </cell>
          <cell r="E105" t="str">
            <v>21.06.94, МС</v>
          </cell>
          <cell r="F105" t="str">
            <v>С-Петербург, МО</v>
          </cell>
          <cell r="H105" t="str">
            <v>Архипов А.П.</v>
          </cell>
        </row>
        <row r="107">
          <cell r="A107">
            <v>51</v>
          </cell>
          <cell r="C107" t="str">
            <v>св100</v>
          </cell>
          <cell r="D107" t="str">
            <v>ТАМБИЕВ Аслангери Артурович</v>
          </cell>
          <cell r="E107" t="str">
            <v>11.07.92, КМС</v>
          </cell>
          <cell r="F107" t="str">
            <v>С-Петербург, МО</v>
          </cell>
          <cell r="H107" t="str">
            <v>Болов В.В.. Гуртуев У.М.</v>
          </cell>
        </row>
        <row r="109">
          <cell r="A109">
            <v>52</v>
          </cell>
          <cell r="C109" t="str">
            <v>св100</v>
          </cell>
          <cell r="D109" t="str">
            <v>ГЛАДКОВ Алексей Иванович</v>
          </cell>
          <cell r="E109" t="str">
            <v>24.11.85, МС</v>
          </cell>
          <cell r="F109" t="str">
            <v>С-Петербург, Д</v>
          </cell>
          <cell r="H109" t="str">
            <v>Романов К.И.</v>
          </cell>
        </row>
        <row r="111">
          <cell r="A111">
            <v>53</v>
          </cell>
          <cell r="C111" t="str">
            <v>&gt;100</v>
          </cell>
        </row>
        <row r="113">
          <cell r="A113">
            <v>54</v>
          </cell>
          <cell r="B113">
            <v>4</v>
          </cell>
          <cell r="C113">
            <v>52</v>
          </cell>
          <cell r="D113" t="str">
            <v>КАРАУЛОВ Василий Васильевич</v>
          </cell>
          <cell r="E113" t="str">
            <v>24.01.91 мсмк</v>
          </cell>
          <cell r="F113" t="str">
            <v>Краснодарский край Армавир, Д</v>
          </cell>
          <cell r="H113" t="str">
            <v>Бабоян РФ Ивченко ВА</v>
          </cell>
        </row>
        <row r="115">
          <cell r="A115">
            <v>55</v>
          </cell>
          <cell r="B115" t="str">
            <v>ЮФО</v>
          </cell>
          <cell r="C115">
            <v>52</v>
          </cell>
          <cell r="D115" t="str">
            <v>ЯВРУМЯН Рудольф Александрович</v>
          </cell>
          <cell r="E115" t="str">
            <v>11.05.97, МС</v>
          </cell>
          <cell r="F115" t="str">
            <v>Краснодарский, Армавир, Д</v>
          </cell>
          <cell r="H115" t="str">
            <v>Бородин В.Г., Мгдсян Е.З.</v>
          </cell>
        </row>
        <row r="117">
          <cell r="A117">
            <v>56</v>
          </cell>
          <cell r="C117">
            <v>57</v>
          </cell>
          <cell r="D117" t="str">
            <v>ЗАСИМОВ Александр Александрович</v>
          </cell>
          <cell r="E117" t="str">
            <v>04.05.94, МС</v>
          </cell>
          <cell r="F117" t="str">
            <v>Краснодарский, Армавир, Д</v>
          </cell>
          <cell r="H117" t="str">
            <v>Погосян В.Г.</v>
          </cell>
        </row>
        <row r="119">
          <cell r="A119">
            <v>57</v>
          </cell>
          <cell r="C119">
            <v>57</v>
          </cell>
          <cell r="D119" t="str">
            <v>ДАНИЕЛЯН Михаил Спартакович</v>
          </cell>
          <cell r="E119" t="str">
            <v>20.02.92, МС</v>
          </cell>
          <cell r="F119" t="str">
            <v>Краснодарский край Курганинск, Д</v>
          </cell>
          <cell r="H119" t="str">
            <v>Нефедов НИ Потапов ИС</v>
          </cell>
        </row>
        <row r="121">
          <cell r="A121">
            <v>58</v>
          </cell>
          <cell r="C121">
            <v>62</v>
          </cell>
          <cell r="D121" t="str">
            <v>МУДРАНОВ Аслан Заудинович</v>
          </cell>
          <cell r="E121" t="str">
            <v>16.09.87, ЗМС</v>
          </cell>
          <cell r="F121" t="str">
            <v>Краснодарский край Армавир, Д</v>
          </cell>
          <cell r="H121" t="str">
            <v>Бабоян РМ Маркарьян АЮ</v>
          </cell>
        </row>
        <row r="123">
          <cell r="A123">
            <v>59</v>
          </cell>
          <cell r="C123">
            <v>62</v>
          </cell>
          <cell r="D123" t="str">
            <v>ПОГОСЯН Воскан Манукович</v>
          </cell>
          <cell r="E123" t="str">
            <v>30.07.88 мс</v>
          </cell>
          <cell r="F123" t="str">
            <v>Краснодарски Армавир  Д</v>
          </cell>
          <cell r="H123" t="str">
            <v>Бабоян РМ</v>
          </cell>
        </row>
        <row r="125">
          <cell r="A125">
            <v>60</v>
          </cell>
          <cell r="C125">
            <v>62</v>
          </cell>
          <cell r="D125" t="str">
            <v>СААКЯН Виталий Рачикович</v>
          </cell>
          <cell r="E125" t="str">
            <v>10.04.87 мсмк</v>
          </cell>
          <cell r="F125" t="str">
            <v> Краснодарски Армавир Д</v>
          </cell>
          <cell r="G125" t="str">
            <v> </v>
          </cell>
          <cell r="H125" t="str">
            <v>Бабоян РМ</v>
          </cell>
        </row>
        <row r="127">
          <cell r="A127">
            <v>61</v>
          </cell>
          <cell r="C127">
            <v>62</v>
          </cell>
          <cell r="D127" t="str">
            <v>ШАОВ Аскер Асланович</v>
          </cell>
          <cell r="E127" t="str">
            <v>02.11.91 мс</v>
          </cell>
          <cell r="F127" t="str">
            <v>Краснодарский край Армавир, Д</v>
          </cell>
          <cell r="H127" t="str">
            <v>Псеунов МА</v>
          </cell>
        </row>
        <row r="129">
          <cell r="A129">
            <v>62</v>
          </cell>
          <cell r="C129">
            <v>62</v>
          </cell>
          <cell r="D129" t="str">
            <v>КАРАКИЗИДИ Савва Павлович</v>
          </cell>
          <cell r="E129" t="str">
            <v>31.05.93, МС</v>
          </cell>
          <cell r="F129" t="str">
            <v>Краснодарский, Анапа, МО</v>
          </cell>
          <cell r="H129" t="str">
            <v>Галоян С.П.</v>
          </cell>
        </row>
        <row r="131">
          <cell r="A131">
            <v>63</v>
          </cell>
          <cell r="C131">
            <v>62</v>
          </cell>
          <cell r="D131" t="str">
            <v>АВАГЯН Армен Мишаевич</v>
          </cell>
          <cell r="E131" t="str">
            <v>08.09.91, КМС</v>
          </cell>
          <cell r="F131" t="str">
            <v>Краснодарский, Туапсе</v>
          </cell>
          <cell r="H131" t="str">
            <v>Нагучев Д.Х.</v>
          </cell>
        </row>
        <row r="133">
          <cell r="A133">
            <v>64</v>
          </cell>
          <cell r="C133">
            <v>68</v>
          </cell>
          <cell r="D133" t="str">
            <v>КОРОЛЁВ Денис Геннадьевич</v>
          </cell>
          <cell r="E133" t="str">
            <v>29.07.91, МС</v>
          </cell>
          <cell r="F133" t="str">
            <v>Краснодарский край Краснодар,Д</v>
          </cell>
          <cell r="H133" t="str">
            <v>Саакян ИВ</v>
          </cell>
        </row>
        <row r="135">
          <cell r="A135">
            <v>65</v>
          </cell>
          <cell r="C135">
            <v>68</v>
          </cell>
          <cell r="D135" t="str">
            <v>ГЕШЕВ Джамбулат Андзорович</v>
          </cell>
          <cell r="E135" t="str">
            <v>21.12.94 мс</v>
          </cell>
          <cell r="F135" t="str">
            <v>Краснодарский край Армавир, Д</v>
          </cell>
          <cell r="H135" t="str">
            <v>Псеунов МА</v>
          </cell>
        </row>
        <row r="137">
          <cell r="A137">
            <v>66</v>
          </cell>
          <cell r="C137">
            <v>74</v>
          </cell>
          <cell r="D137" t="str">
            <v>КОЛЬВА Вячеслав Владимирович</v>
          </cell>
          <cell r="E137" t="str">
            <v>03.12.92 мс</v>
          </cell>
          <cell r="F137" t="str">
            <v>Краснодарский край Армавир, Д</v>
          </cell>
          <cell r="H137" t="str">
            <v>Погосян ВГ</v>
          </cell>
        </row>
        <row r="139">
          <cell r="A139">
            <v>67</v>
          </cell>
          <cell r="C139">
            <v>74</v>
          </cell>
          <cell r="D139" t="str">
            <v>НАДЮКОВ Бислан Мосович</v>
          </cell>
          <cell r="E139" t="str">
            <v>19.11.91, МС</v>
          </cell>
          <cell r="F139" t="str">
            <v>Краснодарский, Курганинск Д</v>
          </cell>
          <cell r="G139" t="str">
            <v>002753/001</v>
          </cell>
          <cell r="H139" t="str">
            <v>Нефёдов Н.И., Потапов И.С.</v>
          </cell>
        </row>
        <row r="141">
          <cell r="A141">
            <v>68</v>
          </cell>
          <cell r="C141">
            <v>82</v>
          </cell>
          <cell r="D141" t="str">
            <v>МАТЕВОСЯН Левон Эдуардович</v>
          </cell>
          <cell r="E141" t="str">
            <v>30.10.1988 мс</v>
          </cell>
          <cell r="F141" t="str">
            <v>Краснодарский край Новоросийск, Д</v>
          </cell>
          <cell r="H141" t="str">
            <v>Дученко ВФ Гарькуша АВ</v>
          </cell>
        </row>
        <row r="143">
          <cell r="A143">
            <v>69</v>
          </cell>
          <cell r="C143">
            <v>82</v>
          </cell>
          <cell r="D143" t="str">
            <v>МКРДУМЯН Гагик Гайкович</v>
          </cell>
          <cell r="E143" t="str">
            <v>05.06.93 мс</v>
          </cell>
          <cell r="F143" t="str">
            <v>Краснодарский край Армавир, Д</v>
          </cell>
          <cell r="H143" t="str">
            <v>Погосян ВГ</v>
          </cell>
        </row>
        <row r="145">
          <cell r="A145">
            <v>70</v>
          </cell>
          <cell r="C145">
            <v>82</v>
          </cell>
          <cell r="D145" t="str">
            <v>КУПРАШВИЛИ Родион Автандилович</v>
          </cell>
          <cell r="E145" t="str">
            <v>07.02.95, МС</v>
          </cell>
          <cell r="F145" t="str">
            <v>Краснодарский, Армавир, Д</v>
          </cell>
          <cell r="H145" t="str">
            <v>Бабоян Р.М.</v>
          </cell>
        </row>
        <row r="147">
          <cell r="A147">
            <v>71</v>
          </cell>
          <cell r="C147">
            <v>82</v>
          </cell>
          <cell r="D147" t="str">
            <v>ГАЛСТЯН Самвел Мкртичович</v>
          </cell>
          <cell r="E147" t="str">
            <v>22.07.93 мс</v>
          </cell>
          <cell r="F147" t="str">
            <v>Краснодарский, Армавир</v>
          </cell>
          <cell r="H147" t="str">
            <v>Погосян В.Г.</v>
          </cell>
        </row>
        <row r="149">
          <cell r="A149">
            <v>72</v>
          </cell>
          <cell r="C149">
            <v>90</v>
          </cell>
          <cell r="D149" t="str">
            <v>ОГАНИСЯН  Давид Гагикович</v>
          </cell>
          <cell r="E149" t="str">
            <v>11.05.94, МС</v>
          </cell>
          <cell r="F149" t="str">
            <v>Краснодарский край Армавир, Д</v>
          </cell>
          <cell r="H149" t="str">
            <v>Погосян ВГ</v>
          </cell>
        </row>
        <row r="151">
          <cell r="A151">
            <v>73</v>
          </cell>
          <cell r="C151">
            <v>90</v>
          </cell>
          <cell r="D151" t="str">
            <v>МАТЕВОСЯН Тигран Эдуардович</v>
          </cell>
          <cell r="E151" t="str">
            <v>30.03.92 мс</v>
          </cell>
          <cell r="F151" t="str">
            <v>Краснодарский край Новоросийск, Д</v>
          </cell>
          <cell r="H151" t="str">
            <v>Дученко ВФ Гарькуша АВ</v>
          </cell>
        </row>
        <row r="153">
          <cell r="A153">
            <v>74</v>
          </cell>
          <cell r="C153">
            <v>100</v>
          </cell>
          <cell r="D153" t="str">
            <v>КУРГИНЯН Эдуард Славикович</v>
          </cell>
          <cell r="E153" t="str">
            <v>16.12.86 змс</v>
          </cell>
          <cell r="F153" t="str">
            <v>Краснодарский край Армавир, Д</v>
          </cell>
          <cell r="H153" t="str">
            <v>Бабоян РМ</v>
          </cell>
        </row>
        <row r="155">
          <cell r="A155">
            <v>75</v>
          </cell>
          <cell r="C155">
            <v>100</v>
          </cell>
          <cell r="D155" t="str">
            <v>БАЯЛИЕВ Мовладий Хусеевич</v>
          </cell>
          <cell r="E155" t="str">
            <v>06.04.84 мсмк</v>
          </cell>
          <cell r="F155" t="str">
            <v>Краснодарский Армавир Д</v>
          </cell>
          <cell r="G155" t="str">
            <v> </v>
          </cell>
          <cell r="H155" t="str">
            <v>Бабоян Р.М.</v>
          </cell>
        </row>
        <row r="157">
          <cell r="A157">
            <v>76</v>
          </cell>
          <cell r="C157" t="str">
            <v>св100</v>
          </cell>
          <cell r="D157" t="str">
            <v>САРИБЕКЯН Павел Андреевич</v>
          </cell>
          <cell r="E157" t="str">
            <v>13.07.92, МС</v>
          </cell>
          <cell r="F157" t="str">
            <v>Краснодарский край Курганинск, Д</v>
          </cell>
          <cell r="H157" t="str">
            <v>Потапов ИС, Нефедов НИ </v>
          </cell>
        </row>
        <row r="159">
          <cell r="A159">
            <v>77</v>
          </cell>
          <cell r="C159" t="str">
            <v>св100</v>
          </cell>
          <cell r="D159" t="str">
            <v>АБУЛАДЗЕ Паата Венорович</v>
          </cell>
          <cell r="E159" t="str">
            <v>15.06.91, КМС</v>
          </cell>
          <cell r="F159" t="str">
            <v>Краснодарский, Краснодар Д</v>
          </cell>
          <cell r="H159" t="str">
            <v>Алексанян Г.М.</v>
          </cell>
        </row>
        <row r="161">
          <cell r="A161">
            <v>78</v>
          </cell>
          <cell r="C161">
            <v>74</v>
          </cell>
        </row>
        <row r="163">
          <cell r="A163">
            <v>79</v>
          </cell>
          <cell r="C163">
            <v>74</v>
          </cell>
        </row>
        <row r="165">
          <cell r="A165">
            <v>80</v>
          </cell>
          <cell r="C165">
            <v>82</v>
          </cell>
        </row>
        <row r="167">
          <cell r="A167">
            <v>81</v>
          </cell>
          <cell r="C167">
            <v>82</v>
          </cell>
        </row>
        <row r="169">
          <cell r="A169">
            <v>82</v>
          </cell>
          <cell r="C169">
            <v>90</v>
          </cell>
        </row>
        <row r="171">
          <cell r="A171">
            <v>83</v>
          </cell>
          <cell r="C171">
            <v>90</v>
          </cell>
        </row>
        <row r="173">
          <cell r="A173">
            <v>84</v>
          </cell>
          <cell r="C173">
            <v>100</v>
          </cell>
        </row>
        <row r="175">
          <cell r="A175">
            <v>85</v>
          </cell>
          <cell r="C175">
            <v>100</v>
          </cell>
        </row>
        <row r="177">
          <cell r="A177">
            <v>86</v>
          </cell>
          <cell r="C177" t="str">
            <v>&gt;100</v>
          </cell>
        </row>
        <row r="179">
          <cell r="A179">
            <v>87</v>
          </cell>
          <cell r="C179" t="str">
            <v>&gt;100</v>
          </cell>
        </row>
        <row r="181">
          <cell r="A181">
            <v>88</v>
          </cell>
          <cell r="C181">
            <v>62</v>
          </cell>
        </row>
        <row r="183">
          <cell r="A183">
            <v>89</v>
          </cell>
          <cell r="C183">
            <v>68</v>
          </cell>
        </row>
        <row r="185">
          <cell r="A185">
            <v>90</v>
          </cell>
          <cell r="C185">
            <v>74</v>
          </cell>
        </row>
        <row r="187">
          <cell r="A187">
            <v>91</v>
          </cell>
          <cell r="C187">
            <v>82</v>
          </cell>
        </row>
        <row r="189">
          <cell r="A189">
            <v>92</v>
          </cell>
          <cell r="C189">
            <v>90</v>
          </cell>
        </row>
        <row r="191">
          <cell r="A191">
            <v>93</v>
          </cell>
          <cell r="C191">
            <v>100</v>
          </cell>
        </row>
        <row r="193">
          <cell r="A193">
            <v>94</v>
          </cell>
          <cell r="C193">
            <v>100</v>
          </cell>
        </row>
        <row r="195">
          <cell r="A195">
            <v>95</v>
          </cell>
          <cell r="C195" t="str">
            <v>&gt;100</v>
          </cell>
        </row>
        <row r="197">
          <cell r="A197">
            <v>96</v>
          </cell>
          <cell r="B197">
            <v>2</v>
          </cell>
          <cell r="C197">
            <v>52</v>
          </cell>
          <cell r="D197" t="str">
            <v>КУБАРЬКОВ Андрей Васильевич</v>
          </cell>
          <cell r="E197" t="str">
            <v>25.08.93, МС</v>
          </cell>
          <cell r="F197" t="str">
            <v>Нижегородская, Выкса, ПР</v>
          </cell>
          <cell r="H197" t="str">
            <v>Рогов Д.С., Гордеев М.А.</v>
          </cell>
        </row>
        <row r="199">
          <cell r="A199">
            <v>97</v>
          </cell>
          <cell r="B199" t="str">
            <v>ПФО</v>
          </cell>
          <cell r="C199">
            <v>57</v>
          </cell>
          <cell r="D199" t="str">
            <v>ЩЕРБАКОВ Артём Владимирович</v>
          </cell>
          <cell r="E199" t="str">
            <v>23.10.94, МС</v>
          </cell>
          <cell r="F199" t="str">
            <v>Чувашская, Чебоксары</v>
          </cell>
          <cell r="H199" t="str">
            <v>Ильин Г.А., Пегасов С.А.</v>
          </cell>
        </row>
        <row r="201">
          <cell r="A201">
            <v>98</v>
          </cell>
          <cell r="C201">
            <v>62</v>
          </cell>
          <cell r="D201" t="str">
            <v>БЕРЕЗОВСКИЙ Владимир Сергеевич</v>
          </cell>
          <cell r="E201" t="str">
            <v>18.01.89 МСМК</v>
          </cell>
          <cell r="F201" t="str">
            <v> Самарская Самара Д</v>
          </cell>
          <cell r="G201" t="str">
            <v>001806</v>
          </cell>
          <cell r="H201" t="str">
            <v>Березовский СВ Лешин АП</v>
          </cell>
        </row>
        <row r="203">
          <cell r="A203">
            <v>99</v>
          </cell>
          <cell r="C203">
            <v>62</v>
          </cell>
          <cell r="D203" t="str">
            <v>БОНДАРЕВ Александр Витальевич</v>
          </cell>
          <cell r="E203" t="str">
            <v>27.01.12, МСМК</v>
          </cell>
          <cell r="F203" t="str">
            <v>Чувашская, Чебоксары</v>
          </cell>
          <cell r="H203" t="str">
            <v>Ильин Г.А., Пегасов С.А.</v>
          </cell>
        </row>
        <row r="205">
          <cell r="A205">
            <v>100</v>
          </cell>
          <cell r="C205">
            <v>68</v>
          </cell>
          <cell r="D205" t="str">
            <v>КЛИНОВ Антон Эдуардович</v>
          </cell>
          <cell r="E205" t="str">
            <v>15.06.87, МСМК</v>
          </cell>
          <cell r="F205" t="str">
            <v>Пермский, Пермь, Д</v>
          </cell>
          <cell r="H205" t="str">
            <v>Забалуев А.И., Зубков В.Г.</v>
          </cell>
        </row>
        <row r="207">
          <cell r="A207">
            <v>101</v>
          </cell>
          <cell r="C207">
            <v>68</v>
          </cell>
          <cell r="D207" t="str">
            <v>СЕРГЕЕВ Владислав Сергеевич</v>
          </cell>
          <cell r="E207" t="str">
            <v>16.11.93, МС</v>
          </cell>
          <cell r="F207" t="str">
            <v>Пермский, Пермь, ЮР</v>
          </cell>
          <cell r="H207" t="str">
            <v>Забалуев С.А.</v>
          </cell>
        </row>
        <row r="209">
          <cell r="A209">
            <v>102</v>
          </cell>
          <cell r="C209">
            <v>74</v>
          </cell>
          <cell r="D209" t="str">
            <v>ОРЛОВ Алексей Николаевич</v>
          </cell>
          <cell r="E209" t="str">
            <v>11.12.90, МС</v>
          </cell>
          <cell r="F209" t="str">
            <v>Пермский, Пермь, Д</v>
          </cell>
          <cell r="H209" t="str">
            <v>Забалуев А.И.</v>
          </cell>
        </row>
        <row r="211">
          <cell r="A211">
            <v>103</v>
          </cell>
          <cell r="C211">
            <v>74</v>
          </cell>
          <cell r="D211" t="str">
            <v>ИВАНОВ Максим Константинович</v>
          </cell>
          <cell r="E211" t="str">
            <v>21.01.93, МСМК</v>
          </cell>
          <cell r="F211" t="str">
            <v>Чувашская, Чебоксары</v>
          </cell>
          <cell r="H211" t="str">
            <v>Ильин Г.А., Малов С.А.</v>
          </cell>
        </row>
        <row r="213">
          <cell r="A213">
            <v>104</v>
          </cell>
          <cell r="C213">
            <v>82</v>
          </cell>
          <cell r="D213" t="str">
            <v>ДЁМИН Антон Александрович</v>
          </cell>
          <cell r="E213" t="str">
            <v>16.10.89, МС</v>
          </cell>
          <cell r="F213" t="str">
            <v>Саратовская,Балашов</v>
          </cell>
          <cell r="H213" t="str">
            <v>Глухов В.Н.</v>
          </cell>
        </row>
        <row r="215">
          <cell r="A215">
            <v>105</v>
          </cell>
          <cell r="C215" t="str">
            <v>82</v>
          </cell>
          <cell r="D215" t="str">
            <v>ЛЕБЕДЕВ Георгий Андреевич</v>
          </cell>
          <cell r="E215" t="str">
            <v>12.07.91. мсмк</v>
          </cell>
          <cell r="F215" t="str">
            <v>Пензенская, Пенза, Д</v>
          </cell>
          <cell r="H215" t="str">
            <v>Гритчин В.В., Мялькин ВВ</v>
          </cell>
        </row>
        <row r="217">
          <cell r="A217">
            <v>106</v>
          </cell>
          <cell r="C217">
            <v>90</v>
          </cell>
          <cell r="D217" t="str">
            <v>РУМЯНЦЕВ Павел Владимирович</v>
          </cell>
          <cell r="E217" t="str">
            <v>16.08.87, МСМК</v>
          </cell>
          <cell r="F217" t="str">
            <v>Нижегородская, Выкса, ПР</v>
          </cell>
          <cell r="H217" t="str">
            <v>Гордеев МА Егрушов ВИ</v>
          </cell>
        </row>
        <row r="219">
          <cell r="A219">
            <v>107</v>
          </cell>
          <cell r="C219">
            <v>100</v>
          </cell>
          <cell r="D219" t="str">
            <v>РЕНЕВ Дмитрий Сергеевич</v>
          </cell>
          <cell r="E219" t="str">
            <v>25.05.87, МС</v>
          </cell>
          <cell r="F219" t="str">
            <v>Пермский, Пермь, Д</v>
          </cell>
          <cell r="H219" t="str">
            <v>Оборин Ю.М.</v>
          </cell>
        </row>
        <row r="221">
          <cell r="A221">
            <v>108</v>
          </cell>
          <cell r="C221" t="str">
            <v>св100</v>
          </cell>
          <cell r="D221" t="str">
            <v>ТУНАКОВ Александр Сергеевич</v>
          </cell>
          <cell r="E221" t="str">
            <v>25.08.94, МС</v>
          </cell>
          <cell r="F221" t="str">
            <v>Нижегородская, Н.Новгород, ПР</v>
          </cell>
          <cell r="H221" t="str">
            <v>Мокеичев А.В., Симанов М.В.</v>
          </cell>
        </row>
        <row r="223">
          <cell r="A223">
            <v>109</v>
          </cell>
          <cell r="C223" t="str">
            <v>св100</v>
          </cell>
          <cell r="D223" t="str">
            <v>ЮСУФОВ Гаджи Чингизович</v>
          </cell>
          <cell r="E223" t="str">
            <v>08.05.90, МС</v>
          </cell>
          <cell r="F223" t="str">
            <v>Пермский, Пермь, Д</v>
          </cell>
          <cell r="H223" t="str">
            <v>Забалуев А.И., Пенжалиев А.К.</v>
          </cell>
        </row>
        <row r="225">
          <cell r="A225">
            <v>110</v>
          </cell>
          <cell r="C225" t="str">
            <v>св100</v>
          </cell>
          <cell r="D225" t="str">
            <v>АРСЛАНОВ Рустем Разитович</v>
          </cell>
          <cell r="E225" t="str">
            <v>31.07.80 мс</v>
          </cell>
          <cell r="F225" t="str">
            <v>Башкортостан Уфа Д</v>
          </cell>
          <cell r="G225" t="str">
            <v> </v>
          </cell>
          <cell r="H225" t="str">
            <v>Кобиашвили СР, Калюжный СИ</v>
          </cell>
        </row>
        <row r="227">
          <cell r="A227">
            <v>111</v>
          </cell>
          <cell r="C227" t="str">
            <v>&gt;100</v>
          </cell>
        </row>
        <row r="229">
          <cell r="A229">
            <v>112</v>
          </cell>
          <cell r="C229" t="str">
            <v>&gt;100</v>
          </cell>
        </row>
        <row r="231">
          <cell r="A231">
            <v>113</v>
          </cell>
          <cell r="B231">
            <v>6</v>
          </cell>
          <cell r="C231">
            <v>52</v>
          </cell>
          <cell r="D231" t="str">
            <v>СОРОНОКОВ Валерий Владимирович</v>
          </cell>
          <cell r="E231" t="str">
            <v>17.03.85 змс</v>
          </cell>
          <cell r="F231" t="str">
            <v>Свердловская В.Пышма Д</v>
          </cell>
          <cell r="G231" t="str">
            <v> </v>
          </cell>
          <cell r="H231" t="str">
            <v>Суханов М.И., Мельников А.Н.</v>
          </cell>
        </row>
        <row r="233">
          <cell r="A233">
            <v>114</v>
          </cell>
          <cell r="B233" t="str">
            <v>УрФО</v>
          </cell>
          <cell r="C233">
            <v>52</v>
          </cell>
          <cell r="D233" t="str">
            <v>КЛЮКИН Алексей Геннадьевич</v>
          </cell>
          <cell r="E233" t="str">
            <v>21.03.90 мсмк</v>
          </cell>
          <cell r="F233" t="str">
            <v>Свердловская В.Пышма Д</v>
          </cell>
          <cell r="H233" t="str">
            <v>Стенников ВГ Мельников АН</v>
          </cell>
        </row>
        <row r="235">
          <cell r="A235">
            <v>115</v>
          </cell>
          <cell r="C235">
            <v>57</v>
          </cell>
          <cell r="D235" t="str">
            <v>ПАНЮХИН Иван Вячеславович</v>
          </cell>
          <cell r="E235" t="str">
            <v>20.04.94, МСМК</v>
          </cell>
          <cell r="F235" t="str">
            <v>Челябинская, Челябинск</v>
          </cell>
          <cell r="H235" t="str">
            <v>Абдурахманов С.А., Кадолин В.И.</v>
          </cell>
        </row>
        <row r="237">
          <cell r="A237">
            <v>116</v>
          </cell>
          <cell r="C237">
            <v>57</v>
          </cell>
          <cell r="D237" t="str">
            <v>ПОНОМАРЕНКО Данил Юрьевич</v>
          </cell>
          <cell r="E237" t="str">
            <v>07.09.91, МСМК</v>
          </cell>
          <cell r="F237" t="str">
            <v>Свердловская, В.Пышма, Д</v>
          </cell>
          <cell r="H237" t="str">
            <v>Стенников ВГ Мельников АН</v>
          </cell>
        </row>
        <row r="239">
          <cell r="A239">
            <v>117</v>
          </cell>
          <cell r="C239">
            <v>62</v>
          </cell>
          <cell r="D239" t="str">
            <v>ХЛЫБОВ Илья Евгеньевич</v>
          </cell>
          <cell r="E239" t="str">
            <v>27.10.86, ЗМС</v>
          </cell>
          <cell r="F239" t="str">
            <v>Свердловская, В.Пышма, Д</v>
          </cell>
          <cell r="H239" t="str">
            <v>Стенников ВГ Мельников АН</v>
          </cell>
        </row>
        <row r="241">
          <cell r="A241">
            <v>118</v>
          </cell>
          <cell r="C241">
            <v>62</v>
          </cell>
          <cell r="D241" t="str">
            <v>СМЕРТИН Егор Евгеньевич</v>
          </cell>
          <cell r="E241" t="str">
            <v>26.02.95, МС</v>
          </cell>
          <cell r="F241" t="str">
            <v>Свердловская, В.Пышма, Д</v>
          </cell>
          <cell r="H241" t="str">
            <v>Стенников ВГ Мельников АН</v>
          </cell>
        </row>
        <row r="243">
          <cell r="A243">
            <v>119</v>
          </cell>
          <cell r="C243">
            <v>68</v>
          </cell>
          <cell r="D243" t="str">
            <v>ГРИГОРЬЕВ Игорь Алексеевич</v>
          </cell>
          <cell r="E243" t="str">
            <v>05.02.95, МС</v>
          </cell>
          <cell r="F243" t="str">
            <v>Свердловская, Екатеринбург</v>
          </cell>
          <cell r="H243" t="str">
            <v>Путинцев Л.Л., Коростылёв А.Б.</v>
          </cell>
        </row>
        <row r="245">
          <cell r="A245">
            <v>120</v>
          </cell>
          <cell r="C245" t="str">
            <v>74</v>
          </cell>
          <cell r="D245" t="str">
            <v>ШАБУРОВ Александр Владимирович</v>
          </cell>
          <cell r="E245" t="str">
            <v>20.05.86 мсмк</v>
          </cell>
          <cell r="F245" t="str">
            <v>Курганская, Курган. Д</v>
          </cell>
          <cell r="H245" t="str">
            <v> Стенников МГ</v>
          </cell>
        </row>
        <row r="247">
          <cell r="A247">
            <v>121</v>
          </cell>
          <cell r="C247">
            <v>74</v>
          </cell>
          <cell r="D247" t="str">
            <v>ОВСЕПЯН Асатур Арманович</v>
          </cell>
          <cell r="E247" t="str">
            <v>22.05.95, МС</v>
          </cell>
          <cell r="F247" t="str">
            <v>Свердловская, В.Пышма, Д</v>
          </cell>
          <cell r="H247" t="str">
            <v>Стенников ВГ Мельников АН</v>
          </cell>
        </row>
        <row r="249">
          <cell r="A249">
            <v>122</v>
          </cell>
          <cell r="C249">
            <v>82</v>
          </cell>
          <cell r="D249" t="str">
            <v>СУХАНОВ Денис Николаевич</v>
          </cell>
          <cell r="E249" t="str">
            <v>22.03.91 мсмк</v>
          </cell>
          <cell r="F249" t="str">
            <v>Курганская Курган</v>
          </cell>
          <cell r="G249" t="str">
            <v> </v>
          </cell>
          <cell r="H249" t="str">
            <v>Стенников МГ</v>
          </cell>
        </row>
        <row r="251">
          <cell r="A251">
            <v>123</v>
          </cell>
          <cell r="C251">
            <v>82</v>
          </cell>
          <cell r="D251" t="str">
            <v>НИКУЛИН Иван Дмитриевич</v>
          </cell>
          <cell r="E251" t="str">
            <v>20.03.93, МС</v>
          </cell>
          <cell r="F251" t="str">
            <v>Свердловская, В.Пышма, Д</v>
          </cell>
          <cell r="H251" t="str">
            <v>Стенников ВГ Мельников АН</v>
          </cell>
        </row>
        <row r="253">
          <cell r="A253">
            <v>124</v>
          </cell>
          <cell r="C253">
            <v>90</v>
          </cell>
          <cell r="D253" t="str">
            <v>ХВОРОВ Владимир Андреевич</v>
          </cell>
          <cell r="E253" t="str">
            <v>10.11.94, МС</v>
          </cell>
          <cell r="F253" t="str">
            <v>Свердловская, В.Пышма, Д</v>
          </cell>
          <cell r="H253" t="str">
            <v>Стенников ВГ Мельников АН</v>
          </cell>
        </row>
        <row r="255">
          <cell r="A255">
            <v>125</v>
          </cell>
          <cell r="C255">
            <v>90</v>
          </cell>
          <cell r="D255" t="str">
            <v>КАЗИБАХАНОВ Тимур Имамутдинович</v>
          </cell>
          <cell r="E255" t="str">
            <v>22.04.93, МС</v>
          </cell>
          <cell r="F255" t="str">
            <v>ХМАО-Югра, Радужный</v>
          </cell>
          <cell r="H255" t="str">
            <v>Шабанов Э.Д., Саркисян А.А.</v>
          </cell>
        </row>
        <row r="257">
          <cell r="A257">
            <v>126</v>
          </cell>
          <cell r="C257">
            <v>90</v>
          </cell>
          <cell r="D257" t="str">
            <v>КАРПОВ Дмитрий Геннадьевич</v>
          </cell>
          <cell r="E257" t="str">
            <v>27.08.89, МС</v>
          </cell>
          <cell r="F257" t="str">
            <v>Свердловская, В.Пышма, Д</v>
          </cell>
          <cell r="H257" t="str">
            <v>Стенников ВГ Мельников АН</v>
          </cell>
        </row>
        <row r="259">
          <cell r="A259">
            <v>127</v>
          </cell>
          <cell r="C259">
            <v>100</v>
          </cell>
          <cell r="D259" t="str">
            <v>ГОРБАЛЬ Александр Михайлович</v>
          </cell>
          <cell r="E259" t="str">
            <v>10.04.91 мсмк</v>
          </cell>
          <cell r="F259" t="str">
            <v>Курганская Курган</v>
          </cell>
          <cell r="H259" t="str">
            <v>Стенников МГ</v>
          </cell>
        </row>
        <row r="261">
          <cell r="A261">
            <v>128</v>
          </cell>
          <cell r="C261">
            <v>100</v>
          </cell>
          <cell r="D261" t="str">
            <v>ШУЛЬГА Виталий Викторович</v>
          </cell>
          <cell r="E261" t="str">
            <v>15.08.88, МСМК</v>
          </cell>
          <cell r="F261" t="str">
            <v>Свердловская, В.Пышма, Д</v>
          </cell>
          <cell r="H261" t="str">
            <v>Саркисян А.А., Мельников АН</v>
          </cell>
        </row>
        <row r="263">
          <cell r="A263">
            <v>129</v>
          </cell>
          <cell r="C263" t="str">
            <v>св100</v>
          </cell>
          <cell r="D263" t="str">
            <v>МИХАЛЬЧЕНКО Роман Александрович</v>
          </cell>
          <cell r="E263" t="str">
            <v>27.06.87 мсмк</v>
          </cell>
          <cell r="F263" t="str">
            <v>Курганская Курган МО</v>
          </cell>
          <cell r="G263" t="str">
            <v> </v>
          </cell>
          <cell r="H263" t="str">
            <v>Стенников МГ</v>
          </cell>
        </row>
        <row r="265">
          <cell r="A265">
            <v>130</v>
          </cell>
          <cell r="C265" t="str">
            <v>св100</v>
          </cell>
          <cell r="D265" t="str">
            <v>СТАРКОВ Михаил Александрович</v>
          </cell>
          <cell r="E265" t="str">
            <v>13.07.77, МСМК</v>
          </cell>
          <cell r="F265" t="str">
            <v>Свердловская, Екатеринбург, Д</v>
          </cell>
          <cell r="H265" t="str">
            <v>Козлов А.А.</v>
          </cell>
        </row>
        <row r="267">
          <cell r="A267">
            <v>131</v>
          </cell>
        </row>
        <row r="269">
          <cell r="A269">
            <v>132</v>
          </cell>
          <cell r="B269">
            <v>1</v>
          </cell>
          <cell r="C269">
            <v>52</v>
          </cell>
          <cell r="D269" t="str">
            <v>КИСТКИН Алексей Юрьевич</v>
          </cell>
          <cell r="E269" t="str">
            <v>12.02.95, КМС</v>
          </cell>
          <cell r="F269" t="str">
            <v>Рязанская, Рязань, ПР</v>
          </cell>
          <cell r="H269" t="str">
            <v>Фофанов К.Н., Яковенко Д.В.</v>
          </cell>
        </row>
        <row r="271">
          <cell r="A271">
            <v>133</v>
          </cell>
          <cell r="B271" t="str">
            <v>цфо</v>
          </cell>
          <cell r="C271">
            <v>57</v>
          </cell>
          <cell r="D271" t="str">
            <v>КОНДРАШКИН Алексей Сергеевич</v>
          </cell>
          <cell r="E271" t="str">
            <v>22.07.92 мс</v>
          </cell>
          <cell r="F271" t="str">
            <v>Московская, Коломна</v>
          </cell>
          <cell r="H271" t="str">
            <v>Егошин БА</v>
          </cell>
        </row>
        <row r="273">
          <cell r="A273">
            <v>134</v>
          </cell>
          <cell r="C273">
            <v>62</v>
          </cell>
          <cell r="D273" t="str">
            <v>САВЕЛЬЕВ Евгений Анатольевич</v>
          </cell>
          <cell r="E273" t="str">
            <v>11.06.91, МС</v>
          </cell>
          <cell r="F273" t="str">
            <v>Рязанская, Рязань, ВС</v>
          </cell>
          <cell r="H273" t="str">
            <v>Фофанов К.Н., Кидрачев М.Н</v>
          </cell>
        </row>
        <row r="275">
          <cell r="A275">
            <v>135</v>
          </cell>
          <cell r="C275">
            <v>68</v>
          </cell>
          <cell r="D275" t="str">
            <v>САРКИСЯН Эдмонд Мишаевич</v>
          </cell>
          <cell r="E275" t="str">
            <v>14.12.94, МС</v>
          </cell>
          <cell r="F275" t="str">
            <v>Ивановская, Иваново</v>
          </cell>
          <cell r="H275" t="str">
            <v>Изместьев В.В., Володин А.Н.</v>
          </cell>
        </row>
        <row r="277">
          <cell r="A277">
            <v>136</v>
          </cell>
          <cell r="C277">
            <v>74</v>
          </cell>
          <cell r="D277" t="str">
            <v>ДАВЫДОВ Денис Игоревич</v>
          </cell>
          <cell r="E277" t="str">
            <v>16.07.87, ЗМС</v>
          </cell>
          <cell r="F277" t="str">
            <v>Московская, Мытищи</v>
          </cell>
          <cell r="H277" t="str">
            <v>Николайчик В.К.</v>
          </cell>
        </row>
        <row r="279">
          <cell r="A279">
            <v>137</v>
          </cell>
          <cell r="C279">
            <v>82</v>
          </cell>
          <cell r="D279" t="str">
            <v>РЫБИН Дмитрий Сергеевич</v>
          </cell>
          <cell r="E279" t="str">
            <v>18.08.93 мс</v>
          </cell>
          <cell r="F279" t="str">
            <v>Московская, Дмитров</v>
          </cell>
          <cell r="H279" t="str">
            <v>Храпов АВ</v>
          </cell>
        </row>
        <row r="281">
          <cell r="A281">
            <v>138</v>
          </cell>
          <cell r="C281">
            <v>90</v>
          </cell>
          <cell r="D281" t="str">
            <v>ВИНОГРАДОВ Иван Владимирович</v>
          </cell>
          <cell r="E281" t="str">
            <v>28.02.90, МС</v>
          </cell>
          <cell r="F281" t="str">
            <v>Ярославская, Ярославль</v>
          </cell>
          <cell r="H281" t="str">
            <v>Боков В.Н., Веремеев А.Г.</v>
          </cell>
        </row>
        <row r="283">
          <cell r="A283">
            <v>139</v>
          </cell>
          <cell r="C283">
            <v>100</v>
          </cell>
          <cell r="D283" t="str">
            <v>МИНАКОВ Дмитрий Викторович</v>
          </cell>
          <cell r="E283" t="str">
            <v>14.09.87 мсмк</v>
          </cell>
          <cell r="F283" t="str">
            <v>Брянская,  Брянск Д</v>
          </cell>
          <cell r="G283" t="str">
            <v> </v>
          </cell>
          <cell r="H283" t="str">
            <v>Самсонов ВВ Портнов СВ</v>
          </cell>
        </row>
        <row r="285">
          <cell r="A285">
            <v>140</v>
          </cell>
          <cell r="C285" t="str">
            <v>св100</v>
          </cell>
          <cell r="D285" t="str">
            <v>БОБИКОВ Роман Николаевич</v>
          </cell>
          <cell r="E285" t="str">
            <v>08.12.89, МС</v>
          </cell>
          <cell r="F285" t="str">
            <v>Тверская, Тверь, Д</v>
          </cell>
          <cell r="H285" t="str">
            <v>Каверзин П.И., Павлов В.В.</v>
          </cell>
        </row>
        <row r="287">
          <cell r="A287">
            <v>141</v>
          </cell>
          <cell r="C287" t="str">
            <v>св100</v>
          </cell>
          <cell r="D287" t="str">
            <v>МЕДВЕДЕВ Виктор Алексеевич</v>
          </cell>
          <cell r="E287" t="str">
            <v>16.06.94 мс</v>
          </cell>
          <cell r="F287" t="str">
            <v>Московская, Мытищи</v>
          </cell>
          <cell r="H287" t="str">
            <v>Потапов АВ, Борисов ОЮ</v>
          </cell>
        </row>
        <row r="289">
          <cell r="A289">
            <v>142</v>
          </cell>
          <cell r="C289">
            <v>100</v>
          </cell>
        </row>
        <row r="291">
          <cell r="A291">
            <v>143</v>
          </cell>
          <cell r="C291" t="str">
            <v>&gt;100</v>
          </cell>
        </row>
        <row r="293">
          <cell r="A293">
            <v>144</v>
          </cell>
          <cell r="C293" t="str">
            <v>&gt;100</v>
          </cell>
        </row>
        <row r="295">
          <cell r="A295">
            <v>145</v>
          </cell>
          <cell r="B295">
            <v>5</v>
          </cell>
          <cell r="C295">
            <v>52</v>
          </cell>
          <cell r="D295" t="str">
            <v>БЕКЕТОВ Толобек Халиоллович</v>
          </cell>
          <cell r="E295" t="str">
            <v>19.04.87, МС</v>
          </cell>
          <cell r="F295" t="str">
            <v>г. Москва,   Д</v>
          </cell>
          <cell r="G295" t="str">
            <v>-</v>
          </cell>
          <cell r="H295" t="str">
            <v>Жиляев ДС,  Коробейников МЮ, Дроков АН</v>
          </cell>
        </row>
        <row r="297">
          <cell r="A297">
            <v>146</v>
          </cell>
          <cell r="B297" t="str">
            <v>МОСКВА</v>
          </cell>
          <cell r="C297">
            <v>52</v>
          </cell>
          <cell r="D297" t="str">
            <v>АН Евгений Аркадиевич</v>
          </cell>
          <cell r="E297" t="str">
            <v>03.04.94, МС</v>
          </cell>
          <cell r="F297" t="str">
            <v>Москва</v>
          </cell>
          <cell r="H297" t="str">
            <v>Журавицкий С.В., Журавицкий А.В.</v>
          </cell>
        </row>
        <row r="299">
          <cell r="A299">
            <v>147</v>
          </cell>
          <cell r="C299">
            <v>57</v>
          </cell>
          <cell r="D299" t="str">
            <v>ТУХФАТУЛЛИН Илья Шамилевич</v>
          </cell>
          <cell r="E299" t="str">
            <v>21.08.88, МСМК</v>
          </cell>
          <cell r="F299" t="str">
            <v>Москва, Д</v>
          </cell>
          <cell r="H299" t="str">
            <v>Жиляев Д.С., Коробейников М.Ю.</v>
          </cell>
        </row>
        <row r="301">
          <cell r="A301">
            <v>148</v>
          </cell>
          <cell r="C301">
            <v>57</v>
          </cell>
          <cell r="D301" t="str">
            <v>ХЕРТЕК Саян Калдар-Оолович</v>
          </cell>
          <cell r="E301" t="str">
            <v>05.09.87, МСМК</v>
          </cell>
          <cell r="F301" t="str">
            <v>Москва, Д</v>
          </cell>
          <cell r="H301" t="str">
            <v>Леонтьев А.А., Павлов Д.А.</v>
          </cell>
        </row>
        <row r="303">
          <cell r="A303">
            <v>149</v>
          </cell>
          <cell r="C303">
            <v>62</v>
          </cell>
          <cell r="D303" t="str">
            <v>МАГДИЧ Евгений Александрович</v>
          </cell>
          <cell r="E303" t="str">
            <v>12.08.93, МС</v>
          </cell>
          <cell r="F303" t="str">
            <v>Москва, Д</v>
          </cell>
          <cell r="H303" t="str">
            <v>Савкин А.В., Фунтиков П.В.</v>
          </cell>
        </row>
        <row r="305">
          <cell r="A305">
            <v>150</v>
          </cell>
          <cell r="C305">
            <v>62</v>
          </cell>
          <cell r="D305" t="str">
            <v>СЛИВИН Александр Игоревич</v>
          </cell>
          <cell r="E305" t="str">
            <v>11.12.89, МСМК</v>
          </cell>
          <cell r="F305" t="str">
            <v>Москва, Д</v>
          </cell>
          <cell r="H305" t="str">
            <v>Колженков А.С., Бобылев А.Б.</v>
          </cell>
        </row>
        <row r="307">
          <cell r="A307">
            <v>151</v>
          </cell>
          <cell r="C307">
            <v>68</v>
          </cell>
          <cell r="D307" t="str">
            <v>ГАВРИЛОВ Максим Олегович</v>
          </cell>
          <cell r="E307" t="str">
            <v>15.09.93, МС</v>
          </cell>
          <cell r="F307" t="str">
            <v>Москва, Д</v>
          </cell>
          <cell r="H307" t="str">
            <v>Савкин А.В., Фунтиков П.В.</v>
          </cell>
        </row>
        <row r="309">
          <cell r="A309">
            <v>152</v>
          </cell>
          <cell r="C309">
            <v>68</v>
          </cell>
          <cell r="D309" t="str">
            <v>КЛЕЦКОВ Дмитрий Валерьевич</v>
          </cell>
          <cell r="E309" t="str">
            <v>26.11.86, МСМК</v>
          </cell>
          <cell r="F309" t="str">
            <v>Москва, Д</v>
          </cell>
          <cell r="H309" t="str">
            <v>Леонтьев А.А., Павлов Д.А.</v>
          </cell>
        </row>
        <row r="311">
          <cell r="A311">
            <v>189</v>
          </cell>
          <cell r="C311">
            <v>74</v>
          </cell>
          <cell r="D311" t="str">
            <v>ГЛАДЫШЕВ Петр Алексеевич</v>
          </cell>
          <cell r="E311" t="str">
            <v>03.02.89, МС</v>
          </cell>
          <cell r="F311" t="str">
            <v>г. Москва, Д</v>
          </cell>
          <cell r="G311" t="str">
            <v> </v>
          </cell>
          <cell r="H311" t="str">
            <v>Жиляев Д.С, Коробейников М.Ю, Дроков АН </v>
          </cell>
        </row>
        <row r="313">
          <cell r="A313">
            <v>190</v>
          </cell>
          <cell r="C313" t="str">
            <v>74</v>
          </cell>
          <cell r="D313" t="str">
            <v>НИКОЛАЕВ Сергей Андреевич</v>
          </cell>
          <cell r="E313" t="str">
            <v>22.08.98, МС</v>
          </cell>
          <cell r="F313" t="str">
            <v>Москва, Д</v>
          </cell>
          <cell r="H313" t="str">
            <v>Леонтьев А.А., Павлов Д.А.</v>
          </cell>
        </row>
        <row r="315">
          <cell r="A315">
            <v>191</v>
          </cell>
          <cell r="C315">
            <v>82</v>
          </cell>
          <cell r="D315" t="str">
            <v>МОШЕНКО Никита Валерьевич</v>
          </cell>
          <cell r="E315" t="str">
            <v>27.12.90, МС</v>
          </cell>
          <cell r="F315" t="str">
            <v>Москва, Д</v>
          </cell>
          <cell r="H315" t="str">
            <v>Никитин А.М., Франковский В.В.</v>
          </cell>
        </row>
        <row r="317">
          <cell r="A317">
            <v>192</v>
          </cell>
          <cell r="C317">
            <v>82</v>
          </cell>
          <cell r="D317" t="str">
            <v>ПУЖАЕВ Владимир Владимирович</v>
          </cell>
          <cell r="E317" t="str">
            <v>11.06.91, МСМК</v>
          </cell>
          <cell r="F317" t="str">
            <v>Москва, Д</v>
          </cell>
          <cell r="H317" t="str">
            <v>Фунтиков П.В., Кабанов Д.Б.</v>
          </cell>
        </row>
        <row r="319">
          <cell r="A319">
            <v>193</v>
          </cell>
          <cell r="C319">
            <v>90</v>
          </cell>
          <cell r="D319" t="str">
            <v>ГУСАРОВ Андрей Андреевич</v>
          </cell>
          <cell r="E319" t="str">
            <v>21.10.88, МСМК</v>
          </cell>
          <cell r="F319" t="str">
            <v>Москва, Д</v>
          </cell>
          <cell r="H319" t="str">
            <v>Фунтиков П.В., Павлов Д.А.</v>
          </cell>
        </row>
        <row r="321">
          <cell r="A321">
            <v>194</v>
          </cell>
          <cell r="C321">
            <v>90</v>
          </cell>
          <cell r="D321" t="str">
            <v>РЯБОВ Сергей Викторович</v>
          </cell>
          <cell r="E321" t="str">
            <v>23.09.88, МСМК</v>
          </cell>
          <cell r="F321" t="str">
            <v>Москва, Д</v>
          </cell>
          <cell r="H321" t="str">
            <v>Быков Е.Н., Павлов Д.А.</v>
          </cell>
        </row>
        <row r="323">
          <cell r="A323">
            <v>195</v>
          </cell>
          <cell r="C323">
            <v>100</v>
          </cell>
          <cell r="D323" t="str">
            <v>МИХАЙЛИН Вячеслав Вячеславович</v>
          </cell>
          <cell r="E323">
            <v>31691</v>
          </cell>
          <cell r="F323" t="str">
            <v>Москва, Д</v>
          </cell>
          <cell r="H323" t="str">
            <v>Леонтьев А.А., Павлов Д.А.</v>
          </cell>
        </row>
        <row r="325">
          <cell r="A325">
            <v>196</v>
          </cell>
          <cell r="C325">
            <v>100</v>
          </cell>
          <cell r="D325" t="str">
            <v>ЕГОРОВ Роман Геннадьевич</v>
          </cell>
          <cell r="E325" t="str">
            <v>11.11.94, МС</v>
          </cell>
          <cell r="F325" t="str">
            <v>Москва, Д</v>
          </cell>
          <cell r="H325" t="str">
            <v>Леонтьев А.А., Павлов Д.А.</v>
          </cell>
        </row>
        <row r="327">
          <cell r="A327">
            <v>197</v>
          </cell>
          <cell r="C327" t="str">
            <v>&gt;100</v>
          </cell>
          <cell r="D327" t="str">
            <v>ХОРПЯКОВ Олег Вячеславович</v>
          </cell>
          <cell r="E327" t="str">
            <v>28.02.77, МСМК</v>
          </cell>
          <cell r="F327" t="str">
            <v>Москва, Д</v>
          </cell>
          <cell r="H327" t="str">
            <v>Жиляев Д.С., Бобылев А.Б.</v>
          </cell>
        </row>
        <row r="329">
          <cell r="A329">
            <v>198</v>
          </cell>
          <cell r="C329" t="str">
            <v>&gt;100</v>
          </cell>
          <cell r="D329" t="str">
            <v>ШИРЯЕВ Максим Сергеевич</v>
          </cell>
          <cell r="E329" t="str">
            <v>18.03.88, МСМК</v>
          </cell>
          <cell r="F329" t="str">
            <v>Москва, ВС</v>
          </cell>
          <cell r="H329" t="str">
            <v>Сейтайбдаев А.В., Юхарев С.С.</v>
          </cell>
        </row>
        <row r="331">
          <cell r="A331">
            <v>199</v>
          </cell>
        </row>
        <row r="333">
          <cell r="A333">
            <v>200</v>
          </cell>
        </row>
        <row r="335">
          <cell r="A335">
            <v>201</v>
          </cell>
        </row>
        <row r="337">
          <cell r="A337">
            <v>202</v>
          </cell>
        </row>
        <row r="339">
          <cell r="A339">
            <v>203</v>
          </cell>
        </row>
        <row r="341">
          <cell r="A341">
            <v>204</v>
          </cell>
        </row>
        <row r="343">
          <cell r="A343">
            <v>205</v>
          </cell>
        </row>
        <row r="345">
          <cell r="A345">
            <v>206</v>
          </cell>
        </row>
        <row r="347">
          <cell r="A347">
            <v>207</v>
          </cell>
        </row>
        <row r="349">
          <cell r="A349">
            <v>208</v>
          </cell>
        </row>
        <row r="351">
          <cell r="A351">
            <v>209</v>
          </cell>
        </row>
        <row r="353">
          <cell r="A353">
            <v>210</v>
          </cell>
        </row>
        <row r="355">
          <cell r="A355">
            <v>211</v>
          </cell>
        </row>
        <row r="357">
          <cell r="A357">
            <v>212</v>
          </cell>
        </row>
        <row r="359">
          <cell r="A359">
            <v>213</v>
          </cell>
        </row>
        <row r="361">
          <cell r="A361">
            <v>214</v>
          </cell>
        </row>
        <row r="363">
          <cell r="A363">
            <v>215</v>
          </cell>
        </row>
        <row r="365">
          <cell r="A365">
            <v>216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7">
          <cell r="G7" t="str">
            <v>Р.М.Бабоян</v>
          </cell>
        </row>
        <row r="8">
          <cell r="A8" t="str">
            <v>Гл. секретарь, судья МК</v>
          </cell>
        </row>
        <row r="9">
          <cell r="G9" t="str">
            <v>Р.М.Закиров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zoomScalePageLayoutView="0" workbookViewId="0" topLeftCell="A1">
      <selection activeCell="E43" sqref="E43"/>
    </sheetView>
  </sheetViews>
  <sheetFormatPr defaultColWidth="9.140625" defaultRowHeight="12.75"/>
  <cols>
    <col min="1" max="1" width="4.57421875" style="0" customWidth="1"/>
    <col min="2" max="2" width="5.421875" style="0" customWidth="1"/>
    <col min="3" max="3" width="23.57421875" style="0" customWidth="1"/>
    <col min="4" max="4" width="8.8515625" style="0" customWidth="1"/>
    <col min="5" max="5" width="20.421875" style="0" customWidth="1"/>
    <col min="6" max="6" width="6.140625" style="0" customWidth="1"/>
    <col min="7" max="7" width="9.421875" style="0" customWidth="1"/>
    <col min="8" max="8" width="6.00390625" style="0" customWidth="1"/>
    <col min="9" max="9" width="21.421875" style="0" customWidth="1"/>
    <col min="10" max="10" width="22.421875" style="0" customWidth="1"/>
    <col min="11" max="11" width="7.57421875" style="0" customWidth="1"/>
    <col min="12" max="12" width="6.28125" style="0" customWidth="1"/>
  </cols>
  <sheetData>
    <row r="1" spans="1:11" ht="38.25" customHeight="1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256" ht="27" customHeight="1">
      <c r="A2" s="30" t="str">
        <f>HYPERLINK('[1]реквизиты'!$A$2)</f>
        <v>Командный  Чемпионат России по самбо среди мужчин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"/>
      <c r="M2" s="3"/>
      <c r="N2" s="3"/>
      <c r="O2" s="3"/>
      <c r="P2" s="3"/>
      <c r="Q2" s="3"/>
      <c r="R2" s="3"/>
      <c r="S2" s="3"/>
      <c r="T2" s="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256" ht="19.5" customHeight="1">
      <c r="A3" s="32" t="str">
        <f>HYPERLINK('[1]реквизиты'!$A$3)</f>
        <v>7-8марта 2016г.                                         г.Химки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"/>
      <c r="N3" s="3"/>
      <c r="O3" s="3"/>
      <c r="P3" s="3"/>
      <c r="Q3" s="3"/>
      <c r="R3" s="3"/>
      <c r="S3" s="3"/>
      <c r="T3" s="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2:12" ht="21" customHeight="1">
      <c r="B4" s="38" t="s">
        <v>16</v>
      </c>
      <c r="C4" s="38"/>
      <c r="D4" s="18"/>
      <c r="E4" s="3" t="s">
        <v>11</v>
      </c>
      <c r="F4" s="3"/>
      <c r="G4" s="23" t="s">
        <v>17</v>
      </c>
      <c r="H4" s="23"/>
      <c r="J4" s="15" t="s">
        <v>14</v>
      </c>
      <c r="K4" s="37" t="s">
        <v>15</v>
      </c>
      <c r="L4" s="37"/>
    </row>
    <row r="5" ht="13.5" thickBot="1"/>
    <row r="6" spans="2:13" ht="27.75" customHeight="1" thickBot="1">
      <c r="B6" s="4" t="s">
        <v>0</v>
      </c>
      <c r="C6" s="7" t="s">
        <v>1</v>
      </c>
      <c r="D6" s="16" t="s">
        <v>9</v>
      </c>
      <c r="E6" s="9" t="s">
        <v>2</v>
      </c>
      <c r="F6" s="8" t="s">
        <v>3</v>
      </c>
      <c r="G6" s="7" t="s">
        <v>4</v>
      </c>
      <c r="H6" s="5" t="s">
        <v>3</v>
      </c>
      <c r="I6" s="16" t="s">
        <v>2</v>
      </c>
      <c r="J6" s="7" t="s">
        <v>1</v>
      </c>
      <c r="K6" s="17" t="s">
        <v>9</v>
      </c>
      <c r="L6" s="5" t="s">
        <v>0</v>
      </c>
      <c r="M6" s="1"/>
    </row>
    <row r="7" spans="1:13" ht="12.75" customHeight="1" thickTop="1">
      <c r="A7" s="33">
        <v>132</v>
      </c>
      <c r="B7" s="27">
        <v>52</v>
      </c>
      <c r="C7" s="73" t="str">
        <f>VLOOKUP(A7,'[2]по округам'!$A$7:$H$438,4,FALSE)</f>
        <v>КИСТКИН Алексей Юрьевич</v>
      </c>
      <c r="D7" s="74" t="str">
        <f>VLOOKUP(A7,'[2]по округам'!$A$7:$H$438,5,FALSE)</f>
        <v>12.02.95, КМС</v>
      </c>
      <c r="E7" s="75"/>
      <c r="F7" s="99">
        <v>0</v>
      </c>
      <c r="G7" s="97" t="s">
        <v>18</v>
      </c>
      <c r="H7" s="25">
        <v>1</v>
      </c>
      <c r="I7" s="76"/>
      <c r="J7" s="77" t="str">
        <f>VLOOKUP(M7,'[2]по округам'!$A$7:$H$438,4,FALSE)</f>
        <v>КАЗАВОВ Эльдар Залимханович</v>
      </c>
      <c r="K7" s="78" t="str">
        <f>VLOOKUP(M7,'[2]по округам'!$A$7:$H$438,5,FALSE)</f>
        <v>25.10.93, КМС</v>
      </c>
      <c r="L7" s="34">
        <v>52</v>
      </c>
      <c r="M7" s="33">
        <v>37</v>
      </c>
    </row>
    <row r="8" spans="1:13" ht="12.75" customHeight="1">
      <c r="A8" s="33"/>
      <c r="B8" s="28"/>
      <c r="C8" s="79"/>
      <c r="D8" s="80"/>
      <c r="E8" s="81"/>
      <c r="F8" s="100"/>
      <c r="G8" s="96"/>
      <c r="H8" s="26"/>
      <c r="I8" s="82"/>
      <c r="J8" s="83"/>
      <c r="K8" s="84"/>
      <c r="L8" s="19"/>
      <c r="M8" s="33"/>
    </row>
    <row r="9" spans="1:13" ht="12.75" customHeight="1">
      <c r="A9" s="33">
        <v>133</v>
      </c>
      <c r="B9" s="24">
        <v>57</v>
      </c>
      <c r="C9" s="85" t="str">
        <f>VLOOKUP(A9,'[2]по округам'!$A$7:$H$438,4,FALSE)</f>
        <v>КОНДРАШКИН Алексей Сергеевич</v>
      </c>
      <c r="D9" s="86" t="str">
        <f>VLOOKUP(A9,'[2]по округам'!$A$7:$H$438,5,FALSE)</f>
        <v>22.07.92 мс</v>
      </c>
      <c r="E9" s="87"/>
      <c r="F9" s="101">
        <v>1</v>
      </c>
      <c r="G9" s="98" t="s">
        <v>19</v>
      </c>
      <c r="H9" s="21">
        <v>0</v>
      </c>
      <c r="I9" s="88"/>
      <c r="J9" s="89" t="str">
        <f>VLOOKUP(M9,'[2]по округам'!$A$7:$H$438,4,FALSE)</f>
        <v>ГОФМАН Денис Александрович</v>
      </c>
      <c r="K9" s="90" t="str">
        <f>VLOOKUP(M9,'[2]по округам'!$A$7:$H$438,5,FALSE)</f>
        <v>02.11.97, КМС</v>
      </c>
      <c r="L9" s="35">
        <v>57</v>
      </c>
      <c r="M9" s="33">
        <v>39</v>
      </c>
    </row>
    <row r="10" spans="1:13" ht="12.75" customHeight="1">
      <c r="A10" s="33"/>
      <c r="B10" s="24"/>
      <c r="C10" s="85"/>
      <c r="D10" s="86"/>
      <c r="E10" s="91"/>
      <c r="F10" s="102"/>
      <c r="G10" s="98"/>
      <c r="H10" s="22"/>
      <c r="I10" s="92"/>
      <c r="J10" s="89"/>
      <c r="K10" s="90"/>
      <c r="L10" s="35"/>
      <c r="M10" s="33"/>
    </row>
    <row r="11" spans="1:13" ht="12.75" customHeight="1">
      <c r="A11" s="33">
        <v>134</v>
      </c>
      <c r="B11" s="24">
        <v>62</v>
      </c>
      <c r="C11" s="85" t="str">
        <f>VLOOKUP(A11,'[2]по округам'!$A$7:$H$438,4,FALSE)</f>
        <v>САВЕЛЬЕВ Евгений Анатольевич</v>
      </c>
      <c r="D11" s="86" t="str">
        <f>VLOOKUP(A11,'[2]по округам'!$A$7:$H$438,5,FALSE)</f>
        <v>11.06.91, МС</v>
      </c>
      <c r="E11" s="87"/>
      <c r="F11" s="101">
        <v>1</v>
      </c>
      <c r="G11" s="98" t="s">
        <v>19</v>
      </c>
      <c r="H11" s="21">
        <v>0</v>
      </c>
      <c r="I11" s="88"/>
      <c r="J11" s="89" t="str">
        <f>VLOOKUP(M11,'[2]по округам'!$A$7:$H$438,4,FALSE)</f>
        <v>ЯЛЫШЕВ Сергей Шамильевич</v>
      </c>
      <c r="K11" s="90" t="str">
        <f>VLOOKUP(M11,'[2]по округам'!$A$7:$H$438,5,FALSE)</f>
        <v>24.02.1982, мсмк</v>
      </c>
      <c r="L11" s="35">
        <v>62</v>
      </c>
      <c r="M11" s="33">
        <v>40</v>
      </c>
    </row>
    <row r="12" spans="1:13" ht="12.75" customHeight="1">
      <c r="A12" s="33"/>
      <c r="B12" s="24"/>
      <c r="C12" s="85"/>
      <c r="D12" s="86"/>
      <c r="E12" s="91"/>
      <c r="F12" s="102"/>
      <c r="G12" s="98"/>
      <c r="H12" s="22"/>
      <c r="I12" s="92"/>
      <c r="J12" s="89"/>
      <c r="K12" s="90"/>
      <c r="L12" s="35"/>
      <c r="M12" s="33"/>
    </row>
    <row r="13" spans="1:13" ht="12.75" customHeight="1">
      <c r="A13" s="33">
        <v>135</v>
      </c>
      <c r="B13" s="24">
        <v>68</v>
      </c>
      <c r="C13" s="85" t="str">
        <f>VLOOKUP(A13,'[2]по округам'!$A$7:$H$438,4,FALSE)</f>
        <v>САРКИСЯН Эдмонд Мишаевич</v>
      </c>
      <c r="D13" s="86" t="str">
        <f>VLOOKUP(A13,'[2]по округам'!$A$7:$H$438,5,FALSE)</f>
        <v>14.12.94, МС</v>
      </c>
      <c r="E13" s="87"/>
      <c r="F13" s="101">
        <v>0</v>
      </c>
      <c r="G13" s="98" t="s">
        <v>18</v>
      </c>
      <c r="H13" s="21">
        <v>1</v>
      </c>
      <c r="I13" s="88"/>
      <c r="J13" s="89" t="str">
        <f>VLOOKUP(M13,'[2]по округам'!$A$7:$H$438,4,FALSE)</f>
        <v>ХЛОПОВ Роман Александрович</v>
      </c>
      <c r="K13" s="90" t="str">
        <f>VLOOKUP(M13,'[2]по округам'!$A$7:$H$438,5,FALSE)</f>
        <v>23.04.85, МС</v>
      </c>
      <c r="L13" s="35">
        <v>68</v>
      </c>
      <c r="M13" s="33">
        <v>41</v>
      </c>
    </row>
    <row r="14" spans="1:13" ht="12.75" customHeight="1">
      <c r="A14" s="33"/>
      <c r="B14" s="24"/>
      <c r="C14" s="85"/>
      <c r="D14" s="86"/>
      <c r="E14" s="91"/>
      <c r="F14" s="102"/>
      <c r="G14" s="98"/>
      <c r="H14" s="22"/>
      <c r="I14" s="92"/>
      <c r="J14" s="89"/>
      <c r="K14" s="90"/>
      <c r="L14" s="35"/>
      <c r="M14" s="33"/>
    </row>
    <row r="15" spans="1:13" ht="12.75" customHeight="1">
      <c r="A15" s="33">
        <v>136</v>
      </c>
      <c r="B15" s="24">
        <v>74</v>
      </c>
      <c r="C15" s="85" t="str">
        <f>VLOOKUP(A15,'[2]по округам'!$A$7:$H$438,4,FALSE)</f>
        <v>ДАВЫДОВ Денис Игоревич</v>
      </c>
      <c r="D15" s="86" t="str">
        <f>VLOOKUP(A15,'[2]по округам'!$A$7:$H$438,5,FALSE)</f>
        <v>16.07.87, ЗМС</v>
      </c>
      <c r="E15" s="87"/>
      <c r="F15" s="101">
        <v>0</v>
      </c>
      <c r="G15" s="98" t="s">
        <v>20</v>
      </c>
      <c r="H15" s="21">
        <v>1</v>
      </c>
      <c r="I15" s="88"/>
      <c r="J15" s="89" t="str">
        <f>VLOOKUP(M15,'[2]по округам'!$A$7:$H$438,4,FALSE)</f>
        <v>АНИЩЕНКО Евгений Эдуардович</v>
      </c>
      <c r="K15" s="90" t="str">
        <f>VLOOKUP(M15,'[2]по округам'!$A$7:$H$438,5,FALSE)</f>
        <v>10.05.92, МС</v>
      </c>
      <c r="L15" s="35">
        <v>74</v>
      </c>
      <c r="M15" s="33">
        <v>44</v>
      </c>
    </row>
    <row r="16" spans="1:13" ht="12.75" customHeight="1">
      <c r="A16" s="33"/>
      <c r="B16" s="24"/>
      <c r="C16" s="85"/>
      <c r="D16" s="86"/>
      <c r="E16" s="91"/>
      <c r="F16" s="102"/>
      <c r="G16" s="98"/>
      <c r="H16" s="22"/>
      <c r="I16" s="92"/>
      <c r="J16" s="89"/>
      <c r="K16" s="90"/>
      <c r="L16" s="35"/>
      <c r="M16" s="33"/>
    </row>
    <row r="17" spans="1:13" ht="12.75" customHeight="1">
      <c r="A17" s="33">
        <v>137</v>
      </c>
      <c r="B17" s="24">
        <v>82</v>
      </c>
      <c r="C17" s="85" t="str">
        <f>VLOOKUP(A17,'[2]по округам'!$A$7:$H$438,4,FALSE)</f>
        <v>РЫБИН Дмитрий Сергеевич</v>
      </c>
      <c r="D17" s="86" t="str">
        <f>VLOOKUP(A17,'[2]по округам'!$A$7:$H$438,5,FALSE)</f>
        <v>18.08.93 мс</v>
      </c>
      <c r="E17" s="87"/>
      <c r="F17" s="101">
        <v>0</v>
      </c>
      <c r="G17" s="98" t="s">
        <v>20</v>
      </c>
      <c r="H17" s="21">
        <v>1</v>
      </c>
      <c r="I17" s="88"/>
      <c r="J17" s="89" t="str">
        <f>VLOOKUP(M17,'[2]по округам'!$A$7:$H$438,4,FALSE)</f>
        <v>КИРЮХИН Сергей Александрович</v>
      </c>
      <c r="K17" s="90" t="str">
        <f>VLOOKUP(M17,'[2]по округам'!$A$7:$H$438,5,FALSE)</f>
        <v>23.02.87, ЗМС</v>
      </c>
      <c r="L17" s="35">
        <v>82</v>
      </c>
      <c r="M17" s="33">
        <v>46</v>
      </c>
    </row>
    <row r="18" spans="1:13" ht="12.75" customHeight="1">
      <c r="A18" s="33"/>
      <c r="B18" s="24"/>
      <c r="C18" s="85"/>
      <c r="D18" s="86"/>
      <c r="E18" s="91"/>
      <c r="F18" s="102"/>
      <c r="G18" s="98"/>
      <c r="H18" s="22"/>
      <c r="I18" s="92"/>
      <c r="J18" s="89"/>
      <c r="K18" s="90"/>
      <c r="L18" s="35"/>
      <c r="M18" s="33"/>
    </row>
    <row r="19" spans="1:13" ht="12.75" customHeight="1">
      <c r="A19" s="36">
        <v>138</v>
      </c>
      <c r="B19" s="19">
        <v>90</v>
      </c>
      <c r="C19" s="85" t="str">
        <f>VLOOKUP(A19,'[2]по округам'!$A$7:$H$438,4,FALSE)</f>
        <v>ВИНОГРАДОВ Иван Владимирович</v>
      </c>
      <c r="D19" s="86" t="str">
        <f>VLOOKUP(A19,'[2]по округам'!$A$7:$H$438,5,FALSE)</f>
        <v>28.02.90, МС</v>
      </c>
      <c r="E19" s="87"/>
      <c r="F19" s="101">
        <v>0</v>
      </c>
      <c r="G19" s="98" t="s">
        <v>20</v>
      </c>
      <c r="H19" s="21">
        <v>1</v>
      </c>
      <c r="I19" s="88"/>
      <c r="J19" s="89" t="str">
        <f>VLOOKUP(M19,'[2]по округам'!$A$7:$H$438,4,FALSE)</f>
        <v>ГАГЛОЕВ Георгий Теймуразович</v>
      </c>
      <c r="K19" s="90" t="str">
        <f>VLOOKUP(M19,'[2]по округам'!$A$7:$H$438,5,FALSE)</f>
        <v>07.10.94, КМС</v>
      </c>
      <c r="L19" s="19">
        <v>90</v>
      </c>
      <c r="M19" s="33">
        <v>48</v>
      </c>
    </row>
    <row r="20" spans="1:13" ht="12.75" customHeight="1">
      <c r="A20" s="36"/>
      <c r="B20" s="20"/>
      <c r="C20" s="85"/>
      <c r="D20" s="86"/>
      <c r="E20" s="91"/>
      <c r="F20" s="102"/>
      <c r="G20" s="98"/>
      <c r="H20" s="22"/>
      <c r="I20" s="92"/>
      <c r="J20" s="89"/>
      <c r="K20" s="90"/>
      <c r="L20" s="20"/>
      <c r="M20" s="33"/>
    </row>
    <row r="21" spans="1:13" ht="12.75" customHeight="1">
      <c r="A21" s="33">
        <v>139</v>
      </c>
      <c r="B21" s="24">
        <v>100</v>
      </c>
      <c r="C21" s="85" t="str">
        <f>VLOOKUP(A21,'[2]по округам'!$A$7:$H$438,4,FALSE)</f>
        <v>МИНАКОВ Дмитрий Викторович</v>
      </c>
      <c r="D21" s="86" t="str">
        <f>VLOOKUP(A21,'[2]по округам'!$A$7:$H$438,5,FALSE)</f>
        <v>14.09.87 мсмк</v>
      </c>
      <c r="E21" s="87"/>
      <c r="F21" s="101">
        <v>0</v>
      </c>
      <c r="G21" s="98" t="s">
        <v>20</v>
      </c>
      <c r="H21" s="21">
        <v>1</v>
      </c>
      <c r="I21" s="88"/>
      <c r="J21" s="89" t="str">
        <f>VLOOKUP(M21,'[2]по округам'!$A$7:$H$438,4,FALSE)</f>
        <v>ЕЛИСЕЕВ Дмитрий Михайлович</v>
      </c>
      <c r="K21" s="90" t="str">
        <f>VLOOKUP(M21,'[2]по округам'!$A$7:$H$438,5,FALSE)</f>
        <v>25.09.92, МСМК</v>
      </c>
      <c r="L21" s="35">
        <v>100</v>
      </c>
      <c r="M21" s="33">
        <v>49</v>
      </c>
    </row>
    <row r="22" spans="1:13" ht="12.75" customHeight="1">
      <c r="A22" s="33"/>
      <c r="B22" s="24"/>
      <c r="C22" s="85"/>
      <c r="D22" s="86"/>
      <c r="E22" s="91"/>
      <c r="F22" s="102"/>
      <c r="G22" s="98"/>
      <c r="H22" s="22"/>
      <c r="I22" s="92"/>
      <c r="J22" s="89"/>
      <c r="K22" s="90"/>
      <c r="L22" s="35"/>
      <c r="M22" s="33"/>
    </row>
    <row r="23" spans="1:13" ht="12.75" customHeight="1">
      <c r="A23" s="36">
        <v>140</v>
      </c>
      <c r="B23" s="39" t="s">
        <v>13</v>
      </c>
      <c r="C23" s="85" t="str">
        <f>VLOOKUP(A23,'[2]по округам'!$A$7:$H$438,4,FALSE)</f>
        <v>БОБИКОВ Роман Николаевич</v>
      </c>
      <c r="D23" s="86" t="str">
        <f>VLOOKUP(A23,'[2]по округам'!$A$7:$H$438,5,FALSE)</f>
        <v>08.12.89, МС</v>
      </c>
      <c r="E23" s="87"/>
      <c r="F23" s="101">
        <v>0</v>
      </c>
      <c r="G23" s="98" t="s">
        <v>20</v>
      </c>
      <c r="H23" s="21">
        <v>1</v>
      </c>
      <c r="I23" s="88"/>
      <c r="J23" s="89" t="str">
        <f>VLOOKUP(M23,'[2]по округам'!$A$7:$H$438,4,FALSE)</f>
        <v>ГЛАДКОВ Алексей Иванович</v>
      </c>
      <c r="K23" s="90" t="str">
        <f>VLOOKUP(M23,'[2]по округам'!$A$7:$H$438,5,FALSE)</f>
        <v>24.11.85, МС</v>
      </c>
      <c r="L23" s="39" t="s">
        <v>13</v>
      </c>
      <c r="M23" s="33">
        <v>52</v>
      </c>
    </row>
    <row r="24" spans="1:13" ht="12.75" customHeight="1">
      <c r="A24" s="36"/>
      <c r="B24" s="40"/>
      <c r="C24" s="85"/>
      <c r="D24" s="86"/>
      <c r="E24" s="91"/>
      <c r="F24" s="102"/>
      <c r="G24" s="98"/>
      <c r="H24" s="22"/>
      <c r="I24" s="92"/>
      <c r="J24" s="89"/>
      <c r="K24" s="90"/>
      <c r="L24" s="40"/>
      <c r="M24" s="33"/>
    </row>
    <row r="25" spans="1:13" ht="12.75" customHeight="1" hidden="1">
      <c r="A25" s="55">
        <v>141</v>
      </c>
      <c r="B25" s="47">
        <v>100</v>
      </c>
      <c r="C25" s="42" t="str">
        <f>VLOOKUP(A25,'[2]по округам'!$A$7:$H$438,4,FALSE)</f>
        <v>МЕДВЕДЕВ Виктор Алексеевич</v>
      </c>
      <c r="D25" s="43" t="str">
        <f>VLOOKUP(A25,'[2]по округам'!$A$7:$H$438,5,FALSE)</f>
        <v>16.06.94 мс</v>
      </c>
      <c r="E25" s="44"/>
      <c r="F25" s="56"/>
      <c r="G25" s="93"/>
      <c r="H25" s="56"/>
      <c r="I25" s="57"/>
      <c r="J25" s="58" t="e">
        <f>VLOOKUP(M25,'[2]по округам'!$A$7:$H$438,4,FALSE)</f>
        <v>#N/A</v>
      </c>
      <c r="K25" s="59" t="e">
        <f>VLOOKUP(M25,'[2]по округам'!$A$7:$H$438,5,FALSE)</f>
        <v>#N/A</v>
      </c>
      <c r="L25" s="60"/>
      <c r="M25" s="33"/>
    </row>
    <row r="26" spans="1:13" ht="12.75" customHeight="1" hidden="1">
      <c r="A26" s="55"/>
      <c r="B26" s="47"/>
      <c r="C26" s="42"/>
      <c r="D26" s="43"/>
      <c r="E26" s="46"/>
      <c r="F26" s="61"/>
      <c r="G26" s="93"/>
      <c r="H26" s="61"/>
      <c r="I26" s="62"/>
      <c r="J26" s="58"/>
      <c r="K26" s="59"/>
      <c r="L26" s="60"/>
      <c r="M26" s="33"/>
    </row>
    <row r="27" spans="1:13" ht="12.75" customHeight="1" hidden="1">
      <c r="A27" s="63"/>
      <c r="B27" s="41"/>
      <c r="C27" s="42" t="e">
        <f>VLOOKUP(A27,'[2]по округам'!$A$7:$H$438,4,FALSE)</f>
        <v>#N/A</v>
      </c>
      <c r="D27" s="43" t="e">
        <f>VLOOKUP(A27,'[2]по округам'!$A$7:$H$438,5,FALSE)</f>
        <v>#N/A</v>
      </c>
      <c r="E27" s="44"/>
      <c r="F27" s="56"/>
      <c r="G27" s="93"/>
      <c r="H27" s="56"/>
      <c r="I27" s="57"/>
      <c r="J27" s="58" t="e">
        <f>VLOOKUP(M27,'[2]по округам'!$A$7:$H$438,4,FALSE)</f>
        <v>#N/A</v>
      </c>
      <c r="K27" s="59" t="e">
        <f>VLOOKUP(M27,'[2]по округам'!$A$7:$H$438,5,FALSE)</f>
        <v>#N/A</v>
      </c>
      <c r="L27" s="41"/>
      <c r="M27" s="33"/>
    </row>
    <row r="28" spans="1:13" ht="12.75" customHeight="1" hidden="1">
      <c r="A28" s="63"/>
      <c r="B28" s="45"/>
      <c r="C28" s="42"/>
      <c r="D28" s="43"/>
      <c r="E28" s="46"/>
      <c r="F28" s="61"/>
      <c r="G28" s="93"/>
      <c r="H28" s="61"/>
      <c r="I28" s="62"/>
      <c r="J28" s="58"/>
      <c r="K28" s="59"/>
      <c r="L28" s="45"/>
      <c r="M28" s="33"/>
    </row>
    <row r="29" spans="1:13" ht="12.75" customHeight="1" hidden="1">
      <c r="A29" s="55"/>
      <c r="B29" s="47"/>
      <c r="C29" s="48" t="e">
        <f>VLOOKUP(A29,'[2]по округам'!$A$7:$H$438,4,FALSE)</f>
        <v>#N/A</v>
      </c>
      <c r="D29" s="49" t="e">
        <f>VLOOKUP(A29,'[2]по округам'!$A$7:$H$438,5,FALSE)</f>
        <v>#N/A</v>
      </c>
      <c r="E29" s="50"/>
      <c r="F29" s="64"/>
      <c r="G29" s="94"/>
      <c r="H29" s="64"/>
      <c r="I29" s="65"/>
      <c r="J29" s="66" t="e">
        <f>VLOOKUP(M29,'[2]по округам'!$A$7:$H$438,4,FALSE)</f>
        <v>#N/A</v>
      </c>
      <c r="K29" s="67" t="e">
        <f>VLOOKUP(M29,'[2]по округам'!$A$7:$H$438,5,FALSE)</f>
        <v>#N/A</v>
      </c>
      <c r="L29" s="45"/>
      <c r="M29" s="33"/>
    </row>
    <row r="30" spans="1:13" ht="12.75" customHeight="1" hidden="1" thickBot="1">
      <c r="A30" s="55"/>
      <c r="B30" s="51"/>
      <c r="C30" s="52"/>
      <c r="D30" s="53"/>
      <c r="E30" s="54"/>
      <c r="F30" s="68"/>
      <c r="G30" s="95"/>
      <c r="H30" s="68"/>
      <c r="I30" s="69"/>
      <c r="J30" s="70"/>
      <c r="K30" s="71"/>
      <c r="L30" s="72"/>
      <c r="M30" s="33"/>
    </row>
    <row r="31" spans="2:9" ht="15.75">
      <c r="B31" s="29"/>
      <c r="C31" s="1"/>
      <c r="D31" s="1"/>
      <c r="E31" s="1"/>
      <c r="F31" s="103">
        <v>2</v>
      </c>
      <c r="G31" s="104"/>
      <c r="H31" s="103">
        <v>7</v>
      </c>
      <c r="I31" s="1"/>
    </row>
    <row r="32" spans="2:9" ht="16.5" thickBot="1">
      <c r="B32" s="29"/>
      <c r="C32" s="1"/>
      <c r="D32" s="1"/>
      <c r="E32" s="1"/>
      <c r="F32" s="105"/>
      <c r="G32" s="104"/>
      <c r="H32" s="105"/>
      <c r="I32" s="1"/>
    </row>
    <row r="33" spans="1:12" ht="15.75">
      <c r="A33" s="2" t="s">
        <v>5</v>
      </c>
      <c r="B33" s="2"/>
      <c r="C33" s="10"/>
      <c r="D33" s="6"/>
      <c r="E33" s="106" t="s">
        <v>22</v>
      </c>
      <c r="F33" s="2" t="s">
        <v>12</v>
      </c>
      <c r="G33" s="2"/>
      <c r="H33" s="2"/>
      <c r="I33" s="107" t="s">
        <v>21</v>
      </c>
      <c r="J33" s="13"/>
      <c r="K33" s="13"/>
      <c r="L33" s="13"/>
    </row>
    <row r="34" spans="1:7" ht="15">
      <c r="A34" s="2"/>
      <c r="B34" s="2"/>
      <c r="C34" s="2"/>
      <c r="D34" s="2"/>
      <c r="E34" s="2"/>
      <c r="F34" s="2"/>
      <c r="G34" s="2"/>
    </row>
    <row r="35" spans="1:11" ht="15.75">
      <c r="A35" s="109" t="str">
        <f>'[3]реквизиты'!$A$6</f>
        <v>Гл. судья, судья МК</v>
      </c>
      <c r="B35" s="109"/>
      <c r="C35" s="110"/>
      <c r="D35" s="111"/>
      <c r="E35" s="110" t="str">
        <f>'[3]реквизиты'!$G$7</f>
        <v>Р.М.Бабоян</v>
      </c>
      <c r="F35" s="10"/>
      <c r="G35" s="2"/>
      <c r="K35" s="14"/>
    </row>
    <row r="36" spans="1:11" ht="15.75">
      <c r="A36" s="109"/>
      <c r="B36" s="109"/>
      <c r="C36" s="110"/>
      <c r="D36" s="112"/>
      <c r="E36" s="109"/>
      <c r="F36" s="2"/>
      <c r="G36" s="2"/>
      <c r="K36" s="14"/>
    </row>
    <row r="37" spans="1:11" ht="15.75">
      <c r="A37" s="109" t="str">
        <f>'[3]реквизиты'!$A$8</f>
        <v>Гл. секретарь, судья МК</v>
      </c>
      <c r="B37" s="109"/>
      <c r="C37" s="110"/>
      <c r="D37" s="111"/>
      <c r="E37" s="110" t="str">
        <f>'[3]реквизиты'!$G$9</f>
        <v>Р.М.Закиров</v>
      </c>
      <c r="F37" s="10"/>
      <c r="G37" s="108" t="s">
        <v>7</v>
      </c>
      <c r="I37" s="2"/>
      <c r="K37" s="14"/>
    </row>
    <row r="38" spans="1:12" ht="15" hidden="1">
      <c r="A38" s="2"/>
      <c r="B38" s="2"/>
      <c r="C38" s="10"/>
      <c r="D38" s="2"/>
      <c r="E38" s="2"/>
      <c r="F38" s="2"/>
      <c r="G38" s="2"/>
      <c r="I38" s="11"/>
      <c r="J38" s="12"/>
      <c r="K38" s="12"/>
      <c r="L38" s="12"/>
    </row>
    <row r="39" spans="1:12" ht="15" hidden="1">
      <c r="A39" s="2" t="s">
        <v>6</v>
      </c>
      <c r="B39" s="2"/>
      <c r="C39" s="10"/>
      <c r="D39" s="6"/>
      <c r="E39" s="6"/>
      <c r="F39" s="6"/>
      <c r="G39" s="2" t="s">
        <v>8</v>
      </c>
      <c r="I39" s="6"/>
      <c r="J39" s="13"/>
      <c r="K39" s="13"/>
      <c r="L39" s="13"/>
    </row>
    <row r="40" spans="1:11" ht="15">
      <c r="A40" s="2"/>
      <c r="B40" s="2"/>
      <c r="C40" s="2"/>
      <c r="D40" s="2"/>
      <c r="E40" s="2"/>
      <c r="F40" s="2"/>
      <c r="G40" s="2"/>
      <c r="K40" s="14"/>
    </row>
    <row r="41" spans="3:11" ht="15">
      <c r="C41" s="10"/>
      <c r="D41" s="10"/>
      <c r="E41" s="10"/>
      <c r="F41" s="10"/>
      <c r="G41" s="2"/>
      <c r="K41" s="14"/>
    </row>
    <row r="42" spans="3:11" ht="15">
      <c r="C42" s="10"/>
      <c r="D42" s="10"/>
      <c r="E42" s="10"/>
      <c r="F42" s="10"/>
      <c r="G42" s="2"/>
      <c r="K42" s="14"/>
    </row>
    <row r="43" spans="3:11" ht="15">
      <c r="C43" s="10"/>
      <c r="D43" s="10"/>
      <c r="E43" s="10"/>
      <c r="F43" s="10"/>
      <c r="G43" s="2"/>
      <c r="K43" s="14"/>
    </row>
  </sheetData>
  <sheetProtection/>
  <mergeCells count="201">
    <mergeCell ref="A3:L3"/>
    <mergeCell ref="J29:J30"/>
    <mergeCell ref="I29:I30"/>
    <mergeCell ref="B25:B26"/>
    <mergeCell ref="C25:C26"/>
    <mergeCell ref="D25:D26"/>
    <mergeCell ref="H27:H28"/>
    <mergeCell ref="C27:C28"/>
    <mergeCell ref="M27:M28"/>
    <mergeCell ref="M29:M30"/>
    <mergeCell ref="I25:I26"/>
    <mergeCell ref="J25:J26"/>
    <mergeCell ref="K25:K26"/>
    <mergeCell ref="L25:L26"/>
    <mergeCell ref="K27:K28"/>
    <mergeCell ref="J27:J28"/>
    <mergeCell ref="I27:I28"/>
    <mergeCell ref="K29:K30"/>
    <mergeCell ref="L23:L24"/>
    <mergeCell ref="A23:A24"/>
    <mergeCell ref="B23:B24"/>
    <mergeCell ref="C23:C24"/>
    <mergeCell ref="D23:D24"/>
    <mergeCell ref="M25:M26"/>
    <mergeCell ref="H13:H14"/>
    <mergeCell ref="F29:F30"/>
    <mergeCell ref="L29:L30"/>
    <mergeCell ref="L15:L16"/>
    <mergeCell ref="F17:F18"/>
    <mergeCell ref="F23:F24"/>
    <mergeCell ref="H23:H24"/>
    <mergeCell ref="I23:I24"/>
    <mergeCell ref="J23:J24"/>
    <mergeCell ref="K23:K24"/>
    <mergeCell ref="M21:M22"/>
    <mergeCell ref="L27:L28"/>
    <mergeCell ref="M23:M24"/>
    <mergeCell ref="K4:L4"/>
    <mergeCell ref="B4:C4"/>
    <mergeCell ref="G4:H4"/>
    <mergeCell ref="L17:L18"/>
    <mergeCell ref="F21:F22"/>
    <mergeCell ref="L21:L22"/>
    <mergeCell ref="L13:L14"/>
    <mergeCell ref="A27:A28"/>
    <mergeCell ref="A25:A26"/>
    <mergeCell ref="A29:A30"/>
    <mergeCell ref="M7:M8"/>
    <mergeCell ref="M9:M10"/>
    <mergeCell ref="M11:M12"/>
    <mergeCell ref="M13:M14"/>
    <mergeCell ref="M15:M16"/>
    <mergeCell ref="M17:M18"/>
    <mergeCell ref="M19:M20"/>
    <mergeCell ref="J21:J22"/>
    <mergeCell ref="J13:J14"/>
    <mergeCell ref="K19:K20"/>
    <mergeCell ref="A13:A14"/>
    <mergeCell ref="A15:A16"/>
    <mergeCell ref="A17:A18"/>
    <mergeCell ref="A21:A22"/>
    <mergeCell ref="A19:A20"/>
    <mergeCell ref="K21:K22"/>
    <mergeCell ref="F13:F14"/>
    <mergeCell ref="K9:K10"/>
    <mergeCell ref="E7:E8"/>
    <mergeCell ref="E9:E10"/>
    <mergeCell ref="L11:L12"/>
    <mergeCell ref="J17:J18"/>
    <mergeCell ref="K13:K14"/>
    <mergeCell ref="K15:K16"/>
    <mergeCell ref="K17:K18"/>
    <mergeCell ref="J15:J16"/>
    <mergeCell ref="K11:K12"/>
    <mergeCell ref="A7:A8"/>
    <mergeCell ref="A9:A10"/>
    <mergeCell ref="A11:A12"/>
    <mergeCell ref="L7:L8"/>
    <mergeCell ref="C9:C10"/>
    <mergeCell ref="D9:D10"/>
    <mergeCell ref="F9:F10"/>
    <mergeCell ref="H9:H10"/>
    <mergeCell ref="L9:L10"/>
    <mergeCell ref="K7:K8"/>
    <mergeCell ref="EK3:ET3"/>
    <mergeCell ref="EU3:FD3"/>
    <mergeCell ref="FE3:FN3"/>
    <mergeCell ref="F7:F8"/>
    <mergeCell ref="F11:F12"/>
    <mergeCell ref="H11:H12"/>
    <mergeCell ref="I7:I8"/>
    <mergeCell ref="I9:I10"/>
    <mergeCell ref="I11:I12"/>
    <mergeCell ref="IQ3:IV3"/>
    <mergeCell ref="GI3:GR3"/>
    <mergeCell ref="GS3:HB3"/>
    <mergeCell ref="HC3:HL3"/>
    <mergeCell ref="HM3:HV3"/>
    <mergeCell ref="IG3:IP3"/>
    <mergeCell ref="A1:K1"/>
    <mergeCell ref="BS3:CB3"/>
    <mergeCell ref="CC3:CL3"/>
    <mergeCell ref="CM3:CV3"/>
    <mergeCell ref="CW3:DF3"/>
    <mergeCell ref="HW3:IF3"/>
    <mergeCell ref="FY3:GH3"/>
    <mergeCell ref="DG3:DP3"/>
    <mergeCell ref="DQ3:DZ3"/>
    <mergeCell ref="EA3:EJ3"/>
    <mergeCell ref="FO3:FX3"/>
    <mergeCell ref="HW2:IF2"/>
    <mergeCell ref="IG2:IP2"/>
    <mergeCell ref="IQ2:IV2"/>
    <mergeCell ref="U3:AD3"/>
    <mergeCell ref="AE3:AN3"/>
    <mergeCell ref="AO3:AX3"/>
    <mergeCell ref="AY3:BH3"/>
    <mergeCell ref="BI3:BR3"/>
    <mergeCell ref="GI2:GR2"/>
    <mergeCell ref="GS2:HB2"/>
    <mergeCell ref="DG2:DP2"/>
    <mergeCell ref="DQ2:DZ2"/>
    <mergeCell ref="EA2:EJ2"/>
    <mergeCell ref="EK2:ET2"/>
    <mergeCell ref="HC2:HL2"/>
    <mergeCell ref="HM2:HV2"/>
    <mergeCell ref="EU2:FD2"/>
    <mergeCell ref="FE2:FN2"/>
    <mergeCell ref="FO2:FX2"/>
    <mergeCell ref="FY2:GH2"/>
    <mergeCell ref="AY2:BH2"/>
    <mergeCell ref="BI2:BR2"/>
    <mergeCell ref="BS2:CB2"/>
    <mergeCell ref="CC2:CL2"/>
    <mergeCell ref="CM2:CV2"/>
    <mergeCell ref="CW2:DF2"/>
    <mergeCell ref="C15:C16"/>
    <mergeCell ref="C21:C22"/>
    <mergeCell ref="E29:E30"/>
    <mergeCell ref="D17:D18"/>
    <mergeCell ref="AE2:AN2"/>
    <mergeCell ref="AO2:AX2"/>
    <mergeCell ref="J7:J8"/>
    <mergeCell ref="J9:J10"/>
    <mergeCell ref="J11:J12"/>
    <mergeCell ref="A2:K2"/>
    <mergeCell ref="B27:B28"/>
    <mergeCell ref="E17:E18"/>
    <mergeCell ref="D21:D22"/>
    <mergeCell ref="E21:E22"/>
    <mergeCell ref="B13:B14"/>
    <mergeCell ref="E15:E16"/>
    <mergeCell ref="E27:E28"/>
    <mergeCell ref="F27:F28"/>
    <mergeCell ref="D15:D16"/>
    <mergeCell ref="F31:F32"/>
    <mergeCell ref="E13:E14"/>
    <mergeCell ref="C13:C14"/>
    <mergeCell ref="D13:D14"/>
    <mergeCell ref="B15:B16"/>
    <mergeCell ref="H31:H32"/>
    <mergeCell ref="E23:E24"/>
    <mergeCell ref="E25:E26"/>
    <mergeCell ref="F25:F26"/>
    <mergeCell ref="H25:H26"/>
    <mergeCell ref="B31:B32"/>
    <mergeCell ref="H29:H30"/>
    <mergeCell ref="B29:B30"/>
    <mergeCell ref="C29:C30"/>
    <mergeCell ref="D29:D30"/>
    <mergeCell ref="I17:I18"/>
    <mergeCell ref="H21:H22"/>
    <mergeCell ref="H17:H18"/>
    <mergeCell ref="I21:I22"/>
    <mergeCell ref="D27:D28"/>
    <mergeCell ref="F15:F16"/>
    <mergeCell ref="B21:B22"/>
    <mergeCell ref="C17:C18"/>
    <mergeCell ref="B19:B20"/>
    <mergeCell ref="C19:C20"/>
    <mergeCell ref="D19:D20"/>
    <mergeCell ref="E19:E20"/>
    <mergeCell ref="B17:B18"/>
    <mergeCell ref="C11:C12"/>
    <mergeCell ref="D11:D12"/>
    <mergeCell ref="B9:B10"/>
    <mergeCell ref="H7:H8"/>
    <mergeCell ref="B7:B8"/>
    <mergeCell ref="C7:C8"/>
    <mergeCell ref="D7:D8"/>
    <mergeCell ref="B11:B12"/>
    <mergeCell ref="E11:E12"/>
    <mergeCell ref="L19:L20"/>
    <mergeCell ref="F19:F20"/>
    <mergeCell ref="H19:H20"/>
    <mergeCell ref="I19:I20"/>
    <mergeCell ref="J19:J20"/>
    <mergeCell ref="U2:AD2"/>
    <mergeCell ref="I13:I14"/>
    <mergeCell ref="I15:I16"/>
    <mergeCell ref="H15:H16"/>
  </mergeCells>
  <printOptions horizontalCentered="1" verticalCentered="1"/>
  <pageMargins left="0" right="0" top="0.1968503937007874" bottom="0.1968503937007874" header="0.5118110236220472" footer="0.5118110236220472"/>
  <pageSetup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2016-03-08T08:42:05Z</cp:lastPrinted>
  <dcterms:created xsi:type="dcterms:W3CDTF">1996-10-08T23:32:33Z</dcterms:created>
  <dcterms:modified xsi:type="dcterms:W3CDTF">2016-03-08T09:03:27Z</dcterms:modified>
  <cp:category/>
  <cp:version/>
  <cp:contentType/>
  <cp:contentStatus/>
</cp:coreProperties>
</file>