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420" windowWidth="378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<sst xmlns="http://schemas.openxmlformats.org/spreadsheetml/2006/main" count="75" uniqueCount="15">
  <si>
    <t>Ф.И.О</t>
  </si>
  <si>
    <t>Дата рожд., разряд</t>
  </si>
  <si>
    <t>Округ, субъект, город, ведомство</t>
  </si>
  <si>
    <t>№ карт.</t>
  </si>
  <si>
    <t>Тренер</t>
  </si>
  <si>
    <t>1</t>
  </si>
  <si>
    <t>2</t>
  </si>
  <si>
    <t>3</t>
  </si>
  <si>
    <t>5</t>
  </si>
  <si>
    <t>ВСЕРОССИЙСКАЯ ФЕДЕРАЦИЯ САМБО</t>
  </si>
  <si>
    <t>СПИСОК ПРИЗЕРОВ по итогам</t>
  </si>
  <si>
    <t>48</t>
  </si>
  <si>
    <t>52</t>
  </si>
  <si>
    <t>св 87</t>
  </si>
  <si>
    <t>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</si>
</sst>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0"/>
    </font>
    <font>
      <b/>
      <sz val="14"/>
      <color indexed="10"/>
      <name val="CyrillicOld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"/>
      <family val="0"/>
    </font>
    <font>
      <sz val="8"/>
      <name val="Arial Narrow"/>
      <family val="2"/>
    </font>
    <font>
      <sz val="8"/>
      <name val="Arial"/>
      <family val="0"/>
    </font>
    <font>
      <sz val="10"/>
      <color indexed="9"/>
      <name val="Arial Narrow"/>
      <family val="2"/>
    </font>
    <font>
      <sz val="8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7" fillId="24" borderId="10" xfId="0" applyFont="1" applyFill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30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3" fillId="0" borderId="15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horizontal="left" vertical="center" wrapText="1"/>
    </xf>
    <xf numFmtId="0" fontId="30" fillId="0" borderId="22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49" fontId="3" fillId="22" borderId="12" xfId="0" applyNumberFormat="1" applyFont="1" applyFill="1" applyBorder="1" applyAlignment="1">
      <alignment horizontal="center" vertical="center" wrapText="1"/>
    </xf>
    <xf numFmtId="49" fontId="3" fillId="22" borderId="1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30" fillId="0" borderId="24" xfId="0" applyFont="1" applyFill="1" applyBorder="1" applyAlignment="1">
      <alignment horizontal="left" vertical="center" wrapText="1"/>
    </xf>
    <xf numFmtId="0" fontId="32" fillId="0" borderId="24" xfId="0" applyFont="1" applyFill="1" applyBorder="1" applyAlignment="1">
      <alignment horizontal="left" vertical="center" wrapText="1"/>
    </xf>
    <xf numFmtId="0" fontId="30" fillId="0" borderId="25" xfId="0" applyFont="1" applyFill="1" applyBorder="1" applyAlignment="1">
      <alignment horizontal="left" vertical="center" wrapText="1"/>
    </xf>
    <xf numFmtId="49" fontId="3" fillId="4" borderId="12" xfId="0" applyNumberFormat="1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left" vertical="center" wrapText="1"/>
    </xf>
    <xf numFmtId="49" fontId="3" fillId="25" borderId="12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30" fillId="0" borderId="29" xfId="0" applyFont="1" applyFill="1" applyBorder="1" applyAlignment="1">
      <alignment horizontal="left" vertical="center" wrapText="1"/>
    </xf>
    <xf numFmtId="0" fontId="32" fillId="0" borderId="29" xfId="0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9" fontId="3" fillId="3" borderId="27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left" vertical="center" wrapText="1"/>
    </xf>
    <xf numFmtId="0" fontId="32" fillId="0" borderId="31" xfId="0" applyFont="1" applyFill="1" applyBorder="1" applyAlignment="1">
      <alignment horizontal="left" vertical="center" wrapText="1"/>
    </xf>
    <xf numFmtId="0" fontId="33" fillId="0" borderId="17" xfId="0" applyFont="1" applyFill="1" applyBorder="1" applyAlignment="1">
      <alignment horizontal="left" vertical="center" wrapText="1"/>
    </xf>
    <xf numFmtId="0" fontId="33" fillId="0" borderId="32" xfId="0" applyFont="1" applyFill="1" applyBorder="1" applyAlignment="1">
      <alignment horizontal="left" vertical="center" wrapText="1"/>
    </xf>
    <xf numFmtId="0" fontId="32" fillId="0" borderId="33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2" fillId="0" borderId="32" xfId="0" applyFont="1" applyFill="1" applyBorder="1" applyAlignment="1">
      <alignment horizontal="left" vertical="center" wrapText="1"/>
    </xf>
    <xf numFmtId="0" fontId="33" fillId="0" borderId="34" xfId="0" applyFont="1" applyFill="1" applyBorder="1" applyAlignment="1">
      <alignment horizontal="left" vertical="center" wrapText="1"/>
    </xf>
    <xf numFmtId="49" fontId="3" fillId="22" borderId="19" xfId="0" applyNumberFormat="1" applyFont="1" applyFill="1" applyBorder="1" applyAlignment="1">
      <alignment horizontal="center" vertical="center" wrapText="1"/>
    </xf>
    <xf numFmtId="49" fontId="3" fillId="22" borderId="20" xfId="0" applyNumberFormat="1" applyFont="1" applyFill="1" applyBorder="1" applyAlignment="1">
      <alignment horizontal="center" vertical="center" wrapText="1"/>
    </xf>
    <xf numFmtId="49" fontId="3" fillId="4" borderId="19" xfId="0" applyNumberFormat="1" applyFont="1" applyFill="1" applyBorder="1" applyAlignment="1">
      <alignment horizontal="center" vertical="center" wrapText="1"/>
    </xf>
    <xf numFmtId="49" fontId="3" fillId="4" borderId="35" xfId="0" applyNumberFormat="1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left" vertical="center" wrapText="1"/>
    </xf>
    <xf numFmtId="49" fontId="3" fillId="22" borderId="35" xfId="0" applyNumberFormat="1" applyFont="1" applyFill="1" applyBorder="1" applyAlignment="1">
      <alignment horizontal="center" vertical="center" wrapText="1"/>
    </xf>
    <xf numFmtId="49" fontId="28" fillId="24" borderId="27" xfId="0" applyNumberFormat="1" applyFont="1" applyFill="1" applyBorder="1" applyAlignment="1">
      <alignment horizontal="center" vertical="center" wrapText="1"/>
    </xf>
    <xf numFmtId="49" fontId="28" fillId="24" borderId="13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2" fillId="26" borderId="21" xfId="0" applyFont="1" applyFill="1" applyBorder="1" applyAlignment="1">
      <alignment horizontal="left" vertical="center" wrapText="1"/>
    </xf>
    <xf numFmtId="0" fontId="32" fillId="26" borderId="2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2" fillId="26" borderId="29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2</xdr:col>
      <xdr:colOff>85725</xdr:colOff>
      <xdr:row>2</xdr:row>
      <xdr:rowOff>76200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посвященные памяти Почетного гражданина города Рыбинска В.С.Яковлева</v>
          </cell>
        </row>
        <row r="3">
          <cell r="A3" t="str">
            <v>20-21 января 2017 г.</v>
          </cell>
        </row>
        <row r="6">
          <cell r="A6" t="str">
            <v>Гл. судья, судья ВК</v>
          </cell>
          <cell r="G6" t="str">
            <v>А.А.Судариков</v>
          </cell>
        </row>
        <row r="7">
          <cell r="G7" t="str">
            <v>Конаково</v>
          </cell>
        </row>
        <row r="8">
          <cell r="A8" t="str">
            <v>Гл. секретарь, судья 1К</v>
          </cell>
          <cell r="G8" t="str">
            <v>А.Н.Шелепин</v>
          </cell>
        </row>
        <row r="9">
          <cell r="G9" t="str">
            <v>Рыбинск</v>
          </cell>
        </row>
      </sheetData>
      <sheetData sheetId="1">
        <row r="7">
          <cell r="B7">
            <v>19</v>
          </cell>
          <cell r="D7">
            <v>1</v>
          </cell>
          <cell r="E7" t="str">
            <v>КОПРОВ Андрей Алексеевич</v>
          </cell>
          <cell r="F7" t="str">
            <v>29.12.01 1ю</v>
          </cell>
          <cell r="G7" t="str">
            <v>ЦФО.Ярославская Рыбинск</v>
          </cell>
          <cell r="I7" t="str">
            <v>Гончаренко А.И</v>
          </cell>
        </row>
        <row r="9">
          <cell r="B9">
            <v>32</v>
          </cell>
          <cell r="D9">
            <v>2</v>
          </cell>
          <cell r="E9" t="str">
            <v>КУРБАНОВ Арсен Кандаевич</v>
          </cell>
          <cell r="F9" t="str">
            <v>11.07.01 2ю</v>
          </cell>
          <cell r="G9" t="str">
            <v>М,Москва,С-70</v>
          </cell>
          <cell r="I9" t="str">
            <v>Савкин А.В. Соломатин А.В</v>
          </cell>
        </row>
        <row r="11">
          <cell r="B11">
            <v>75</v>
          </cell>
          <cell r="D11">
            <v>3</v>
          </cell>
          <cell r="E11" t="str">
            <v>ЛАГАНОВ Максим Павлович</v>
          </cell>
          <cell r="F11">
            <v>36874</v>
          </cell>
          <cell r="G11" t="str">
            <v>ЦФО.Калужская,г Калуга</v>
          </cell>
          <cell r="I11" t="str">
            <v>Корнеев Д</v>
          </cell>
        </row>
        <row r="13">
          <cell r="B13">
            <v>80</v>
          </cell>
          <cell r="D13">
            <v>4</v>
          </cell>
          <cell r="E13" t="str">
            <v>ТИМОФЕЕВСКИЙ Антон Русланович</v>
          </cell>
          <cell r="F13" t="str">
            <v>16.02.00 1</v>
          </cell>
          <cell r="G13" t="str">
            <v>ЦФО.Владимирская обл.г Владимир</v>
          </cell>
          <cell r="I13" t="str">
            <v>Савельев А.В</v>
          </cell>
        </row>
        <row r="15">
          <cell r="B15">
            <v>91</v>
          </cell>
          <cell r="D15">
            <v>5</v>
          </cell>
          <cell r="E15" t="str">
            <v>ХЕЦЕВ Никита Александрович</v>
          </cell>
          <cell r="F15" t="str">
            <v>20.01.99 1</v>
          </cell>
          <cell r="G15" t="str">
            <v>ЦФО.Смоленская обл.г Смоленск</v>
          </cell>
          <cell r="I15" t="str">
            <v>Мальцев В.А.,Федяев В.А</v>
          </cell>
        </row>
        <row r="17">
          <cell r="B17">
            <v>21</v>
          </cell>
          <cell r="D17">
            <v>1</v>
          </cell>
          <cell r="E17" t="str">
            <v>АНДРОНОВ Никита Романович</v>
          </cell>
          <cell r="F17" t="str">
            <v>16.09.00 1ю</v>
          </cell>
          <cell r="G17" t="str">
            <v>ЦФО.Ярославская Рыбинск</v>
          </cell>
          <cell r="I17" t="str">
            <v>Хорев Ю.А.,Федорович А.В</v>
          </cell>
        </row>
        <row r="19">
          <cell r="B19">
            <v>52</v>
          </cell>
          <cell r="D19">
            <v>2</v>
          </cell>
          <cell r="E19" t="str">
            <v>БОЙКО Григорий Александрович</v>
          </cell>
          <cell r="F19" t="str">
            <v>03.12.99 2ю</v>
          </cell>
          <cell r="G19" t="str">
            <v>М,Москва ФСО"Юность Москы"</v>
          </cell>
          <cell r="I19" t="str">
            <v>Никитин А.М</v>
          </cell>
        </row>
        <row r="21">
          <cell r="B21">
            <v>3</v>
          </cell>
          <cell r="D21">
            <v>1</v>
          </cell>
          <cell r="E21" t="str">
            <v>КАРАУШ Артем Михайлович</v>
          </cell>
          <cell r="F21" t="str">
            <v>12.11.01 2ю</v>
          </cell>
          <cell r="G21" t="str">
            <v>ЦФО.Тверская обл.Кашин</v>
          </cell>
          <cell r="I21" t="str">
            <v>Хайлов А.Ю.,Батистов Д.А</v>
          </cell>
        </row>
        <row r="23">
          <cell r="B23">
            <v>26</v>
          </cell>
          <cell r="D23">
            <v>2</v>
          </cell>
          <cell r="E23" t="str">
            <v>РАХМАТУЛАЕВ Фаридун Фахритдинович</v>
          </cell>
          <cell r="F23" t="str">
            <v>16.10.00.1</v>
          </cell>
          <cell r="G23" t="str">
            <v>ЦФО.Ярославская обл.Гаврилов-Ям</v>
          </cell>
          <cell r="I23" t="str">
            <v>Колесов Е.В</v>
          </cell>
        </row>
        <row r="25">
          <cell r="B25">
            <v>33</v>
          </cell>
          <cell r="D25">
            <v>3</v>
          </cell>
          <cell r="E25" t="str">
            <v>ДОРОЩЕНКОВ Илья Владимирович</v>
          </cell>
          <cell r="F25" t="str">
            <v>23.08.00 2ю</v>
          </cell>
          <cell r="G25" t="str">
            <v>М,Москва,С-70</v>
          </cell>
          <cell r="I25" t="str">
            <v>Савкин А.В. Соломатин А.В</v>
          </cell>
        </row>
        <row r="27">
          <cell r="B27">
            <v>34</v>
          </cell>
          <cell r="D27">
            <v>4</v>
          </cell>
          <cell r="E27" t="str">
            <v>РУСТАМОВ Владислав Вахидович</v>
          </cell>
          <cell r="F27" t="str">
            <v>15.10.99 1ю</v>
          </cell>
          <cell r="G27" t="str">
            <v>ЦФО.Ярославская Рыбинск</v>
          </cell>
          <cell r="I27" t="str">
            <v>Шкарбан М.С.,Аристов А.В</v>
          </cell>
        </row>
        <row r="29">
          <cell r="B29">
            <v>39</v>
          </cell>
          <cell r="D29">
            <v>5</v>
          </cell>
          <cell r="E29" t="str">
            <v>БУРЯКОВ Егор Алексеевич</v>
          </cell>
          <cell r="F29" t="str">
            <v>26.07.00 1ю</v>
          </cell>
          <cell r="G29" t="str">
            <v>ЦФО.Тверская обл.Кашин</v>
          </cell>
          <cell r="I29" t="str">
            <v>Хайлов А.Ю.,Батистов Д.А</v>
          </cell>
        </row>
        <row r="31">
          <cell r="B31">
            <v>77</v>
          </cell>
          <cell r="D31">
            <v>6</v>
          </cell>
          <cell r="E31" t="str">
            <v>АРТЕМЬЕВ Никита Владимирович</v>
          </cell>
          <cell r="F31" t="str">
            <v>23.11.01 1ю</v>
          </cell>
          <cell r="G31" t="str">
            <v>ЦФО.Ярославская Рыбинск</v>
          </cell>
          <cell r="I31" t="str">
            <v>Хорев Ю.А.,Федорович А.В</v>
          </cell>
        </row>
        <row r="33">
          <cell r="B33">
            <v>81</v>
          </cell>
          <cell r="D33">
            <v>7</v>
          </cell>
          <cell r="E33" t="str">
            <v>СИПАЧЕВ Илья Вадимович</v>
          </cell>
          <cell r="F33">
            <v>36544</v>
          </cell>
          <cell r="G33" t="str">
            <v>ЦФО.Калужская,г Калуга</v>
          </cell>
          <cell r="I33" t="str">
            <v>Корнеев Д</v>
          </cell>
        </row>
        <row r="35">
          <cell r="B35">
            <v>86</v>
          </cell>
          <cell r="D35">
            <v>8</v>
          </cell>
          <cell r="E35" t="str">
            <v>КОВАНОВ Дмитрий Сергеевич</v>
          </cell>
          <cell r="F35" t="str">
            <v>07.11.99 1</v>
          </cell>
          <cell r="G35" t="str">
            <v>ЦФО.Владимирская обл.г Владимир</v>
          </cell>
          <cell r="I35" t="str">
            <v>Коновалов А.В</v>
          </cell>
        </row>
        <row r="37">
          <cell r="B37">
            <v>88</v>
          </cell>
          <cell r="D37">
            <v>9</v>
          </cell>
          <cell r="E37" t="str">
            <v>ТИМОФЕЕВ Николай Дмитриевич</v>
          </cell>
          <cell r="F37" t="str">
            <v>03.08.00 1</v>
          </cell>
          <cell r="G37" t="str">
            <v>ЦФО.Смоленская обл.г Смоленск</v>
          </cell>
          <cell r="I37" t="str">
            <v>Мальцев В.А.,Федяев В.А</v>
          </cell>
        </row>
        <row r="39">
          <cell r="B39">
            <v>94</v>
          </cell>
          <cell r="D39">
            <v>10</v>
          </cell>
          <cell r="E39" t="str">
            <v>ЕСЕВ Владислав Алексеевич</v>
          </cell>
          <cell r="F39" t="str">
            <v>10.08.01 1</v>
          </cell>
          <cell r="G39" t="str">
            <v>ЦФО.Смоленская обл.г Смоленск</v>
          </cell>
          <cell r="I39" t="str">
            <v>Мальцев В.А.,Федяев В.А</v>
          </cell>
        </row>
        <row r="41">
          <cell r="B41">
            <v>38</v>
          </cell>
          <cell r="D41">
            <v>1</v>
          </cell>
          <cell r="E41" t="str">
            <v>РЯБИЦЕВ Даниил Геннадьевич</v>
          </cell>
          <cell r="F41" t="str">
            <v>20.07.01 1ю</v>
          </cell>
          <cell r="G41" t="str">
            <v>М,Москва Жулебино</v>
          </cell>
          <cell r="I41" t="str">
            <v>Черкасов М.А</v>
          </cell>
        </row>
        <row r="43">
          <cell r="B43">
            <v>42</v>
          </cell>
          <cell r="D43">
            <v>2</v>
          </cell>
          <cell r="E43" t="str">
            <v>САМСОНОВ Николай Иванович</v>
          </cell>
          <cell r="F43" t="str">
            <v>01.01.00 2ю</v>
          </cell>
          <cell r="G43" t="str">
            <v>ЦФО.Ярославская обл.г Ростов</v>
          </cell>
          <cell r="I43" t="str">
            <v>Петров В.А</v>
          </cell>
        </row>
        <row r="45">
          <cell r="B45">
            <v>44</v>
          </cell>
          <cell r="D45">
            <v>3</v>
          </cell>
          <cell r="E45" t="str">
            <v>ЭБЕЛАШВИЛИ Леван Леванович</v>
          </cell>
          <cell r="F45" t="str">
            <v>16.08.00 1ю</v>
          </cell>
          <cell r="G45" t="str">
            <v>ПФО.Нижегородская обл.г Кстово</v>
          </cell>
          <cell r="I45" t="str">
            <v>Душкин А.Н</v>
          </cell>
        </row>
        <row r="47">
          <cell r="B47">
            <v>53</v>
          </cell>
          <cell r="D47">
            <v>4</v>
          </cell>
          <cell r="E47" t="str">
            <v>ДИМИТРЕНКО Игорь Николаевич</v>
          </cell>
          <cell r="F47" t="str">
            <v>13.06.99 кмс</v>
          </cell>
          <cell r="G47" t="str">
            <v>М,Москва ФСО"Юность Москы"</v>
          </cell>
          <cell r="I47" t="str">
            <v>Никитин А.М</v>
          </cell>
        </row>
        <row r="49">
          <cell r="B49">
            <v>54</v>
          </cell>
          <cell r="D49">
            <v>5</v>
          </cell>
          <cell r="E49" t="str">
            <v>БЫЛИНИН Александр Дмитриевич</v>
          </cell>
          <cell r="F49" t="str">
            <v>28.07.99 кмс</v>
          </cell>
          <cell r="G49" t="str">
            <v>ЦФО.Ивановская обл.приволжск</v>
          </cell>
          <cell r="I49" t="str">
            <v>Махалов Н.А</v>
          </cell>
        </row>
        <row r="51">
          <cell r="B51">
            <v>62</v>
          </cell>
          <cell r="D51">
            <v>6</v>
          </cell>
          <cell r="E51" t="str">
            <v>БЕЗРУКОВ Даниил Вадимович</v>
          </cell>
          <cell r="F51" t="str">
            <v>13.04.01 2ю</v>
          </cell>
          <cell r="G51" t="str">
            <v>М,Москва Жулебино</v>
          </cell>
          <cell r="I51" t="str">
            <v>Черкасов М.А</v>
          </cell>
        </row>
        <row r="53">
          <cell r="B53">
            <v>68</v>
          </cell>
          <cell r="D53">
            <v>7</v>
          </cell>
          <cell r="E53" t="str">
            <v>ВОРОНОВ Дмитрий Евгеньевич</v>
          </cell>
          <cell r="F53" t="str">
            <v>28.09.99 1</v>
          </cell>
          <cell r="G53" t="str">
            <v>ЦФО.Ярославская обл.г Рыбинск</v>
          </cell>
          <cell r="I53" t="str">
            <v>Антропов И.С</v>
          </cell>
        </row>
        <row r="55">
          <cell r="B55">
            <v>69</v>
          </cell>
          <cell r="D55">
            <v>8</v>
          </cell>
          <cell r="E55" t="str">
            <v>КИРИЛЛОВ Александр Сергеевич</v>
          </cell>
          <cell r="F55" t="str">
            <v>16.05.01 1ю</v>
          </cell>
          <cell r="G55" t="str">
            <v>ЦФО.Тверская обл.Кашин</v>
          </cell>
          <cell r="I55" t="str">
            <v>Хайлов А.Ю.,Батистов Д.А</v>
          </cell>
        </row>
        <row r="57">
          <cell r="B57">
            <v>93</v>
          </cell>
          <cell r="D57">
            <v>9</v>
          </cell>
          <cell r="E57" t="str">
            <v>БОЧАРОВ Павел Кириллович</v>
          </cell>
          <cell r="F57" t="str">
            <v>13.12.01 3ю</v>
          </cell>
          <cell r="G57" t="str">
            <v>М,Москва ФСО"Юность Москы"</v>
          </cell>
          <cell r="I57" t="str">
            <v>Никитин А.М</v>
          </cell>
        </row>
        <row r="59">
          <cell r="B59">
            <v>4</v>
          </cell>
          <cell r="D59">
            <v>1</v>
          </cell>
          <cell r="E59" t="str">
            <v>СМИРНОВ Артур Сергеевич</v>
          </cell>
          <cell r="F59" t="str">
            <v>28.07.99 1ю</v>
          </cell>
          <cell r="G59" t="str">
            <v>ЦФО.Ярославская Рыбинск</v>
          </cell>
          <cell r="I59" t="str">
            <v>Хорев Ю.А.,Федорович А.В</v>
          </cell>
        </row>
        <row r="61">
          <cell r="B61">
            <v>20</v>
          </cell>
          <cell r="D61">
            <v>2</v>
          </cell>
          <cell r="E61" t="str">
            <v>ГАЗИМАГОМЕДОВ Арсен Шейхович</v>
          </cell>
          <cell r="F61" t="str">
            <v>18.08.00 1ю</v>
          </cell>
          <cell r="G61" t="str">
            <v>М,Москва Жулебино</v>
          </cell>
          <cell r="I61" t="str">
            <v>Черкасов М.А</v>
          </cell>
        </row>
        <row r="63">
          <cell r="B63">
            <v>22</v>
          </cell>
          <cell r="D63">
            <v>3</v>
          </cell>
          <cell r="E63" t="str">
            <v>ДАНИЛИЧЕВ Андрей Алексеевич</v>
          </cell>
          <cell r="F63" t="str">
            <v>17.07.01 1ю</v>
          </cell>
          <cell r="G63" t="str">
            <v>ЦФО.Ярославская Рыбинск</v>
          </cell>
          <cell r="I63" t="str">
            <v>Гончаренко А.И.,Шелепин А.Н</v>
          </cell>
        </row>
        <row r="65">
          <cell r="B65">
            <v>23</v>
          </cell>
          <cell r="D65">
            <v>4</v>
          </cell>
          <cell r="E65" t="str">
            <v>КОРОЧАНСКИЙ Динила Дмитриевич</v>
          </cell>
          <cell r="F65" t="str">
            <v>23.07.00 1ю</v>
          </cell>
          <cell r="G65" t="str">
            <v>М,Москва,С-70</v>
          </cell>
          <cell r="I65" t="str">
            <v>Савкин А.В. Соломатин А.В</v>
          </cell>
        </row>
        <row r="67">
          <cell r="B67">
            <v>24</v>
          </cell>
          <cell r="D67">
            <v>5</v>
          </cell>
          <cell r="E67" t="str">
            <v>ГАЛСТЯН Владислав Сасунович</v>
          </cell>
          <cell r="F67" t="str">
            <v>12.08.99 кмс</v>
          </cell>
          <cell r="G67" t="str">
            <v>ПФО.Саратовская обл.г Саратов</v>
          </cell>
          <cell r="I67" t="str">
            <v>Коченюк А.А</v>
          </cell>
        </row>
        <row r="69">
          <cell r="B69">
            <v>28</v>
          </cell>
          <cell r="D69">
            <v>6</v>
          </cell>
          <cell r="E69" t="str">
            <v>ЗАГУЛЯЕВ Степан Андреевич</v>
          </cell>
          <cell r="F69" t="str">
            <v>17.11.00 3ю</v>
          </cell>
          <cell r="G69" t="str">
            <v>ЦФО.Ярославская Рыбинск</v>
          </cell>
          <cell r="I69" t="str">
            <v>Шичкин Е.Н.,Усачев А.М</v>
          </cell>
        </row>
        <row r="71">
          <cell r="B71">
            <v>31</v>
          </cell>
          <cell r="D71">
            <v>7</v>
          </cell>
          <cell r="E71" t="str">
            <v>САФОНОВ Максим Андреевич</v>
          </cell>
          <cell r="F71" t="str">
            <v>12.05.01 кмс</v>
          </cell>
          <cell r="G71" t="str">
            <v>ЦФО.Ярославская Рыбинск</v>
          </cell>
          <cell r="I71" t="str">
            <v>Хорев Ю.А.,Федорович А.В</v>
          </cell>
        </row>
        <row r="73">
          <cell r="B73">
            <v>37</v>
          </cell>
          <cell r="D73">
            <v>8</v>
          </cell>
          <cell r="E73" t="str">
            <v>МАНОЯН Константин Амбарцумович</v>
          </cell>
          <cell r="F73" t="str">
            <v>20.08.00 2ю</v>
          </cell>
          <cell r="G73" t="str">
            <v>М,Москва Жулебино</v>
          </cell>
          <cell r="I73" t="str">
            <v>Черкасов М.А</v>
          </cell>
        </row>
        <row r="75">
          <cell r="B75">
            <v>46</v>
          </cell>
          <cell r="D75">
            <v>9</v>
          </cell>
          <cell r="E75" t="str">
            <v>СМИРНОВ Егор Борисович</v>
          </cell>
          <cell r="F75" t="str">
            <v>19.08.01 1ю</v>
          </cell>
          <cell r="G75" t="str">
            <v>ЦФО.Ярославская Рыбинск</v>
          </cell>
          <cell r="I75" t="str">
            <v>Хорев Ю.А.,Федорович А.В</v>
          </cell>
        </row>
        <row r="77">
          <cell r="B77">
            <v>48</v>
          </cell>
          <cell r="D77">
            <v>10</v>
          </cell>
          <cell r="E77" t="str">
            <v>РУСТАМОВ Адил Гашамович</v>
          </cell>
          <cell r="F77" t="str">
            <v>07.05.00 1ю</v>
          </cell>
          <cell r="G77" t="str">
            <v>ЦФО.Ярославская обл.г Углич</v>
          </cell>
          <cell r="I77" t="str">
            <v>Жаров Р.Д</v>
          </cell>
        </row>
        <row r="79">
          <cell r="B79">
            <v>61</v>
          </cell>
          <cell r="D79">
            <v>11</v>
          </cell>
          <cell r="E79" t="str">
            <v>ЕЖОВ Серней Андреевич</v>
          </cell>
          <cell r="F79" t="str">
            <v>02.10.01 2ю</v>
          </cell>
          <cell r="G79" t="str">
            <v>ЦФО.Тверская обл.Кашин</v>
          </cell>
          <cell r="I79" t="str">
            <v>Хайлов А.Ю.,Батистов Д.А</v>
          </cell>
        </row>
        <row r="81">
          <cell r="B81">
            <v>71</v>
          </cell>
          <cell r="D81">
            <v>12</v>
          </cell>
          <cell r="E81" t="str">
            <v>СМИРНОВ Дмитрий Алексеевич</v>
          </cell>
          <cell r="F81" t="str">
            <v>19.12.00 2ю</v>
          </cell>
          <cell r="G81" t="str">
            <v>ЦФО.Ярославская Рыбинск</v>
          </cell>
          <cell r="I81" t="str">
            <v>Хорев Ю.А.,Федорович А.В</v>
          </cell>
        </row>
        <row r="83">
          <cell r="B83">
            <v>2</v>
          </cell>
          <cell r="D83">
            <v>1</v>
          </cell>
          <cell r="E83" t="str">
            <v>МНАЦАКАНЯН Володя Вагеевич</v>
          </cell>
          <cell r="F83" t="str">
            <v>16.09.01 2ю</v>
          </cell>
          <cell r="G83" t="str">
            <v>М,Москва Жулебино</v>
          </cell>
          <cell r="I83" t="str">
            <v>Черкасов М.А</v>
          </cell>
        </row>
        <row r="85">
          <cell r="B85">
            <v>7</v>
          </cell>
          <cell r="D85">
            <v>2</v>
          </cell>
          <cell r="E85" t="str">
            <v>МИРОБЯН Мовсес Иванович</v>
          </cell>
          <cell r="F85" t="str">
            <v>01.01.00 2ю</v>
          </cell>
          <cell r="G85" t="str">
            <v>ЦФО.Ярославская обл.г Ростов</v>
          </cell>
          <cell r="I85" t="str">
            <v>Петров В.А</v>
          </cell>
        </row>
        <row r="87">
          <cell r="B87">
            <v>8</v>
          </cell>
          <cell r="D87">
            <v>3</v>
          </cell>
          <cell r="E87" t="str">
            <v>БЕРЕЗИН Владислав Михайлович</v>
          </cell>
          <cell r="F87" t="str">
            <v>11.08.99 кмс</v>
          </cell>
          <cell r="G87" t="str">
            <v>ПФО.Нижегородская обл.г Кстово</v>
          </cell>
          <cell r="I87" t="str">
            <v>Душкин А.Н</v>
          </cell>
        </row>
        <row r="89">
          <cell r="B89">
            <v>40</v>
          </cell>
          <cell r="D89">
            <v>4</v>
          </cell>
          <cell r="E89" t="str">
            <v>МАМЕДОВ Темир Камранович</v>
          </cell>
          <cell r="F89" t="str">
            <v>14.05.99 1ю</v>
          </cell>
          <cell r="G89" t="str">
            <v>М,Москва ФСО"Юность Москы"</v>
          </cell>
          <cell r="I89" t="str">
            <v>Лукьянов Н.С</v>
          </cell>
        </row>
        <row r="91">
          <cell r="B91">
            <v>49</v>
          </cell>
          <cell r="D91">
            <v>5</v>
          </cell>
          <cell r="E91" t="str">
            <v>КОЗЛОВ Илья Максимович</v>
          </cell>
          <cell r="F91" t="str">
            <v>29.12.00 2ю</v>
          </cell>
          <cell r="G91" t="str">
            <v>М,Москва,С-70</v>
          </cell>
          <cell r="I91" t="str">
            <v>Савкин А.В. Соломатин А.В</v>
          </cell>
        </row>
        <row r="93">
          <cell r="B93">
            <v>55</v>
          </cell>
          <cell r="D93">
            <v>6</v>
          </cell>
          <cell r="E93" t="str">
            <v>КОНОВАЛОВ Александр Александрович</v>
          </cell>
          <cell r="F93" t="str">
            <v>22.12.00 2ю</v>
          </cell>
          <cell r="G93" t="str">
            <v>М,Москва,С-70</v>
          </cell>
          <cell r="I93" t="str">
            <v>Савкин А.В. Соломатин А.В</v>
          </cell>
        </row>
        <row r="95">
          <cell r="B95">
            <v>56</v>
          </cell>
          <cell r="D95">
            <v>7</v>
          </cell>
          <cell r="E95" t="str">
            <v>ХАЙЛОВ Евгений Александрович</v>
          </cell>
          <cell r="F95" t="str">
            <v>11.02.99 2ю</v>
          </cell>
          <cell r="G95" t="str">
            <v>ЦФО.Тверская обл.Кашин</v>
          </cell>
          <cell r="I95" t="str">
            <v>Хайлов А.Ю.,Батистов Д.А</v>
          </cell>
        </row>
        <row r="97">
          <cell r="B97">
            <v>57</v>
          </cell>
          <cell r="D97">
            <v>8</v>
          </cell>
          <cell r="E97" t="str">
            <v>КУЛИКОВ Егор Ростиславович</v>
          </cell>
          <cell r="F97">
            <v>36812</v>
          </cell>
          <cell r="G97" t="str">
            <v>ЦФО.Калужская,г Калуга</v>
          </cell>
          <cell r="I97" t="str">
            <v>Корнеев Д</v>
          </cell>
        </row>
        <row r="99">
          <cell r="B99">
            <v>63</v>
          </cell>
          <cell r="D99">
            <v>9</v>
          </cell>
          <cell r="E99" t="str">
            <v>КОЧМАРУК Дмитрий Павлович</v>
          </cell>
          <cell r="F99" t="str">
            <v>26.03.00 кмс</v>
          </cell>
          <cell r="G99" t="str">
            <v>М,Москва ФСО"Юность Москы"</v>
          </cell>
          <cell r="I99" t="str">
            <v>Лукьянов Н.С</v>
          </cell>
        </row>
        <row r="101">
          <cell r="B101">
            <v>70</v>
          </cell>
          <cell r="D101">
            <v>10</v>
          </cell>
          <cell r="E101" t="str">
            <v>ВОРОНИН Илья Валерьевич</v>
          </cell>
          <cell r="F101">
            <v>36751</v>
          </cell>
          <cell r="G101" t="str">
            <v>ЦФО.Ярославская обл.г Ярославль</v>
          </cell>
          <cell r="I101" t="str">
            <v>Верещагин</v>
          </cell>
        </row>
        <row r="103">
          <cell r="B103">
            <v>73</v>
          </cell>
          <cell r="D103">
            <v>11</v>
          </cell>
          <cell r="E103" t="str">
            <v>ВИНОГРАДОВ Матвей Егорович</v>
          </cell>
          <cell r="F103" t="str">
            <v>12.07.00 3ю</v>
          </cell>
          <cell r="G103" t="str">
            <v>М,Москва,С-70</v>
          </cell>
          <cell r="I103" t="str">
            <v>Савкин А.В. Соломатин А.В</v>
          </cell>
        </row>
        <row r="105">
          <cell r="B105">
            <v>78</v>
          </cell>
          <cell r="D105">
            <v>12</v>
          </cell>
          <cell r="E105" t="str">
            <v>ВАВАЕВ Максим Андреевич</v>
          </cell>
          <cell r="F105" t="str">
            <v>01.09.99 2ю</v>
          </cell>
          <cell r="G105" t="str">
            <v>М,Москва ФСО"Юность Москы"</v>
          </cell>
          <cell r="I105" t="str">
            <v>Никитин А.М</v>
          </cell>
        </row>
        <row r="107">
          <cell r="B107">
            <v>82</v>
          </cell>
          <cell r="D107">
            <v>13</v>
          </cell>
          <cell r="E107" t="str">
            <v>ШИРШОВ Роман Андреевич </v>
          </cell>
          <cell r="F107" t="str">
            <v>25.04.99 1</v>
          </cell>
          <cell r="G107" t="str">
            <v>ЦФО.Владимирская обл.г Владимир</v>
          </cell>
          <cell r="I107" t="str">
            <v>Кашутин А.В.,Андреев А.С</v>
          </cell>
        </row>
        <row r="109">
          <cell r="B109">
            <v>84</v>
          </cell>
          <cell r="D109">
            <v>14</v>
          </cell>
          <cell r="E109" t="str">
            <v>СТЕПАНЯН Роберт Лёвович</v>
          </cell>
          <cell r="F109" t="str">
            <v>14.07.99 1</v>
          </cell>
          <cell r="G109" t="str">
            <v>ЦФО.Владимирская обл.г Владимир</v>
          </cell>
          <cell r="I109" t="str">
            <v>Рогачёв В.М</v>
          </cell>
        </row>
        <row r="111">
          <cell r="B111">
            <v>90</v>
          </cell>
          <cell r="D111">
            <v>15</v>
          </cell>
          <cell r="E111" t="str">
            <v>БАРОЯН Артур Сейранович</v>
          </cell>
          <cell r="F111">
            <v>37034</v>
          </cell>
          <cell r="G111" t="str">
            <v>ЦФО.Смоленская обл.г Смоленск</v>
          </cell>
          <cell r="I111" t="str">
            <v>Мальцев В.А.,Федяев В.А</v>
          </cell>
        </row>
        <row r="113">
          <cell r="B113">
            <v>5</v>
          </cell>
          <cell r="D113">
            <v>1</v>
          </cell>
          <cell r="E113" t="str">
            <v>ХАЧАТУРОВ Карен Каренович</v>
          </cell>
          <cell r="F113" t="str">
            <v>10.04.00 1ю</v>
          </cell>
          <cell r="G113" t="str">
            <v>ПФО.Нижегородская обл.г Кстово</v>
          </cell>
          <cell r="I113" t="str">
            <v>Кожемякин В.С</v>
          </cell>
        </row>
        <row r="115">
          <cell r="B115">
            <v>29</v>
          </cell>
          <cell r="D115">
            <v>2</v>
          </cell>
          <cell r="E115" t="str">
            <v>МАШИНИСТОВ Егор Федорович</v>
          </cell>
          <cell r="F115" t="str">
            <v>29.04.01 2ю</v>
          </cell>
          <cell r="G115" t="str">
            <v>М,Москва Жулебино</v>
          </cell>
          <cell r="I115" t="str">
            <v>Черкасов М.А</v>
          </cell>
        </row>
        <row r="117">
          <cell r="B117">
            <v>41</v>
          </cell>
          <cell r="D117">
            <v>3</v>
          </cell>
          <cell r="E117" t="str">
            <v>ШАРАЙ Владислав Викторович</v>
          </cell>
          <cell r="F117" t="str">
            <v>07.11.00 2</v>
          </cell>
          <cell r="G117" t="str">
            <v>ЦФО.Ярославская обл.г.Тутаев</v>
          </cell>
          <cell r="I117" t="str">
            <v>Подъячев,Лавриков</v>
          </cell>
        </row>
        <row r="119">
          <cell r="B119">
            <v>45</v>
          </cell>
          <cell r="D119">
            <v>4</v>
          </cell>
          <cell r="E119" t="str">
            <v>ГРИБОВ Андрей Сергеевич</v>
          </cell>
          <cell r="F119" t="str">
            <v>27.09.00 2ю</v>
          </cell>
          <cell r="G119" t="str">
            <v>ПФО.Саратовская обл.г Энгельс</v>
          </cell>
          <cell r="I119" t="str">
            <v>Ерокин В.А</v>
          </cell>
        </row>
        <row r="121">
          <cell r="B121">
            <v>50</v>
          </cell>
          <cell r="D121">
            <v>5</v>
          </cell>
          <cell r="E121" t="str">
            <v>НЕЗЛОБИН Леонид Витальевич</v>
          </cell>
          <cell r="F121" t="str">
            <v>08.01.00 1ю</v>
          </cell>
          <cell r="G121" t="str">
            <v>ЦФО.Ярославская Рыбинск</v>
          </cell>
          <cell r="I121" t="str">
            <v>Шичкин Е.Н.,Усачев А.М</v>
          </cell>
        </row>
        <row r="123">
          <cell r="B123">
            <v>60</v>
          </cell>
          <cell r="D123">
            <v>6</v>
          </cell>
          <cell r="E123" t="str">
            <v>ЧЕРНАКОВ Иван Анатольевич</v>
          </cell>
          <cell r="F123" t="str">
            <v>03.03.00 кмс</v>
          </cell>
          <cell r="G123" t="str">
            <v>ПФО.Нижегородская обл.г Кстово</v>
          </cell>
          <cell r="I123" t="str">
            <v>Душкин А.Н</v>
          </cell>
        </row>
        <row r="125">
          <cell r="B125">
            <v>65</v>
          </cell>
          <cell r="D125">
            <v>7</v>
          </cell>
          <cell r="E125" t="str">
            <v>ГРИГОРОВ Илья Александрович</v>
          </cell>
          <cell r="F125" t="str">
            <v>25.08.00 1ю</v>
          </cell>
          <cell r="G125" t="str">
            <v>ПФО.Нижегородская обл.г Кстово</v>
          </cell>
          <cell r="I125" t="str">
            <v>Кожемякин В.С</v>
          </cell>
        </row>
        <row r="127">
          <cell r="B127">
            <v>66</v>
          </cell>
          <cell r="D127">
            <v>8</v>
          </cell>
          <cell r="E127" t="str">
            <v>ПОПОВ Семен Дмитриевич</v>
          </cell>
          <cell r="F127" t="str">
            <v>09.01.00 2ю</v>
          </cell>
          <cell r="G127" t="str">
            <v>М,Москва,С-70</v>
          </cell>
          <cell r="I127" t="str">
            <v>Савкин А.В. Соломатин А.В</v>
          </cell>
        </row>
        <row r="129">
          <cell r="B129">
            <v>67</v>
          </cell>
          <cell r="D129">
            <v>9</v>
          </cell>
          <cell r="E129" t="str">
            <v>АЛОЯН Руслан Мамиевич</v>
          </cell>
          <cell r="F129" t="str">
            <v>28.10.00 2</v>
          </cell>
          <cell r="G129" t="str">
            <v>ЦФО.Ярославская обл.г.Тутаев</v>
          </cell>
          <cell r="I129" t="str">
            <v>Еремеев.А.Г Боков</v>
          </cell>
        </row>
        <row r="131">
          <cell r="B131">
            <v>95</v>
          </cell>
          <cell r="D131">
            <v>10</v>
          </cell>
          <cell r="E131" t="str">
            <v>МОТЫКА Алексей Игоревич</v>
          </cell>
          <cell r="F131" t="str">
            <v>31.07.99 кмс</v>
          </cell>
          <cell r="G131" t="str">
            <v>СЗФО Вологодская обл.г Череповец</v>
          </cell>
          <cell r="I131" t="str">
            <v>Батанов В.В</v>
          </cell>
        </row>
        <row r="133">
          <cell r="B133">
            <v>96</v>
          </cell>
          <cell r="D133">
            <v>11</v>
          </cell>
          <cell r="E133" t="str">
            <v>МАЛКОВ Анатолий Александрович</v>
          </cell>
          <cell r="F133" t="str">
            <v>26.08.00 2ю</v>
          </cell>
          <cell r="G133" t="str">
            <v>ЦФО.Тверская обл.Кашин</v>
          </cell>
          <cell r="I133" t="str">
            <v>Хайлов А.Ю.,Батистов Д.А</v>
          </cell>
        </row>
        <row r="135">
          <cell r="B135">
            <v>97</v>
          </cell>
          <cell r="D135">
            <v>12</v>
          </cell>
          <cell r="E135" t="str">
            <v>ГАРИБЯН Ашот Мкртычович</v>
          </cell>
          <cell r="F135" t="str">
            <v>26.04.99</v>
          </cell>
          <cell r="G135" t="str">
            <v>ЦФО Московская обл.</v>
          </cell>
          <cell r="I135" t="str">
            <v>Мешечко</v>
          </cell>
        </row>
        <row r="137">
          <cell r="B137">
            <v>6</v>
          </cell>
          <cell r="D137">
            <v>1</v>
          </cell>
          <cell r="E137" t="str">
            <v>КОЗЬМИН Артем Антонович</v>
          </cell>
          <cell r="F137" t="str">
            <v>23.06.00 2ю</v>
          </cell>
          <cell r="G137" t="str">
            <v>М,Москва Жулебино</v>
          </cell>
          <cell r="I137" t="str">
            <v>Черкасов М.А</v>
          </cell>
        </row>
        <row r="139">
          <cell r="B139">
            <v>10</v>
          </cell>
          <cell r="D139">
            <v>2</v>
          </cell>
          <cell r="E139" t="str">
            <v>ДИВИЧИНСКИЙ Даниил Алексеевич</v>
          </cell>
          <cell r="F139">
            <v>36170</v>
          </cell>
          <cell r="G139" t="str">
            <v>ЦФО.Ярославская обл.г Ярославль</v>
          </cell>
          <cell r="I139" t="str">
            <v>Овсяников Н</v>
          </cell>
        </row>
        <row r="141">
          <cell r="B141">
            <v>25</v>
          </cell>
          <cell r="D141">
            <v>3</v>
          </cell>
          <cell r="E141" t="str">
            <v>СТУКАЛОВ Федор Олегович</v>
          </cell>
          <cell r="F141" t="str">
            <v>21.07.00 3ю</v>
          </cell>
          <cell r="G141" t="str">
            <v>М,Москва,С-70</v>
          </cell>
          <cell r="I141" t="str">
            <v>Савкин А.В. Соломатин А.В</v>
          </cell>
        </row>
        <row r="143">
          <cell r="B143">
            <v>43</v>
          </cell>
          <cell r="D143">
            <v>4</v>
          </cell>
          <cell r="E143" t="str">
            <v>ВЕЛИЧКО Влад</v>
          </cell>
          <cell r="F143" t="str">
            <v>01.01.01 2ю</v>
          </cell>
          <cell r="G143" t="str">
            <v>ЦФО.Ярославская Рыбинск</v>
          </cell>
          <cell r="I143" t="str">
            <v>Хорев Ю.А.,Федорович А.В</v>
          </cell>
        </row>
        <row r="145">
          <cell r="B145">
            <v>64</v>
          </cell>
          <cell r="D145">
            <v>5</v>
          </cell>
          <cell r="E145" t="str">
            <v>ЗАХАРОВ Вячеслав Романович</v>
          </cell>
          <cell r="F145" t="str">
            <v>16.11.00 2ю</v>
          </cell>
          <cell r="G145" t="str">
            <v>М,Москва,С-70</v>
          </cell>
          <cell r="I145" t="str">
            <v>Савкин А.В. Соломатин А.В</v>
          </cell>
        </row>
        <row r="147">
          <cell r="B147">
            <v>76</v>
          </cell>
          <cell r="D147">
            <v>6</v>
          </cell>
          <cell r="E147" t="str">
            <v>ГОРТИНСКИЙ Анатолий Александрович</v>
          </cell>
          <cell r="F147" t="str">
            <v>26.07.99 1ю</v>
          </cell>
          <cell r="G147" t="str">
            <v>ПФО.Нижегородская обл.г Кстово</v>
          </cell>
          <cell r="I147" t="str">
            <v>Шаров А.В</v>
          </cell>
        </row>
        <row r="149">
          <cell r="B149">
            <v>92</v>
          </cell>
          <cell r="D149">
            <v>7</v>
          </cell>
          <cell r="E149" t="str">
            <v>ГУКИН Игорь Сергеевич</v>
          </cell>
          <cell r="F149">
            <v>36626</v>
          </cell>
          <cell r="G149" t="str">
            <v>ЦФО.Калужская,г Калуга</v>
          </cell>
          <cell r="I149" t="str">
            <v>Корнеев Д</v>
          </cell>
        </row>
        <row r="151">
          <cell r="B151">
            <v>98</v>
          </cell>
          <cell r="D151">
            <v>8</v>
          </cell>
          <cell r="E151" t="str">
            <v>ТРЕТЬЯКОВ Дмитрий Витальевич</v>
          </cell>
          <cell r="F151">
            <v>36312</v>
          </cell>
          <cell r="G151" t="str">
            <v>ЦФО.Смоленская обл.г Смоленск</v>
          </cell>
          <cell r="I151" t="str">
            <v>Мальцев В.А.,Федяев В.А</v>
          </cell>
        </row>
        <row r="153">
          <cell r="B153">
            <v>1</v>
          </cell>
          <cell r="D153">
            <v>1</v>
          </cell>
          <cell r="E153" t="str">
            <v>АБДУЛЛАЕВ Акмал Хайрулла Угли</v>
          </cell>
          <cell r="F153" t="str">
            <v>23.04.01 1ю</v>
          </cell>
          <cell r="G153" t="str">
            <v>ЦФО.Тверская обл.Кашин</v>
          </cell>
          <cell r="I153" t="str">
            <v>Хайлов А.Ю.,Батистов Д.А</v>
          </cell>
        </row>
        <row r="155">
          <cell r="B155">
            <v>11</v>
          </cell>
          <cell r="D155">
            <v>2</v>
          </cell>
          <cell r="E155" t="str">
            <v>ЖАБИН Денис Дмитриевич</v>
          </cell>
          <cell r="F155" t="str">
            <v>13.03.01 3ю</v>
          </cell>
          <cell r="G155" t="str">
            <v>М,Москва,С-70</v>
          </cell>
          <cell r="I155" t="str">
            <v>Савкин А.В. Соломатин А.В</v>
          </cell>
        </row>
        <row r="157">
          <cell r="B157">
            <v>35</v>
          </cell>
          <cell r="D157">
            <v>3</v>
          </cell>
          <cell r="E157" t="str">
            <v>БОНДАРЬ Кирилл Владимирович</v>
          </cell>
          <cell r="F157" t="str">
            <v>17.05.00 1ю</v>
          </cell>
          <cell r="G157" t="str">
            <v>М,Москва,С-70</v>
          </cell>
          <cell r="I157" t="str">
            <v>Савкин А.В. Соломатин А.В</v>
          </cell>
        </row>
        <row r="159">
          <cell r="B159">
            <v>51</v>
          </cell>
          <cell r="D159">
            <v>4</v>
          </cell>
          <cell r="E159" t="str">
            <v>РАКАВЧУК Никита Константинович</v>
          </cell>
          <cell r="F159" t="str">
            <v>25.03.00 1</v>
          </cell>
          <cell r="G159" t="str">
            <v>ЦФО.Владимирская обл.г Владимир</v>
          </cell>
          <cell r="I159" t="str">
            <v>Сенюков Ю.А</v>
          </cell>
        </row>
        <row r="161">
          <cell r="B161">
            <v>83</v>
          </cell>
          <cell r="D161">
            <v>5</v>
          </cell>
          <cell r="E161" t="str">
            <v>РЫЖКОВ Никита Владимирович</v>
          </cell>
          <cell r="F161" t="str">
            <v>31.01.00 2ю</v>
          </cell>
          <cell r="G161" t="str">
            <v>ПФО.Саратовская обл.г Энгельс</v>
          </cell>
          <cell r="I161" t="str">
            <v>Ерокин В.А</v>
          </cell>
        </row>
        <row r="163">
          <cell r="B163">
            <v>36</v>
          </cell>
          <cell r="D163">
            <v>6</v>
          </cell>
          <cell r="E163" t="str">
            <v>КУНДРЯКОВ Евгений Владимирович</v>
          </cell>
          <cell r="F163" t="str">
            <v>23.07.00 2ю</v>
          </cell>
          <cell r="G163" t="str">
            <v>ЦФО.Тверская обл.Кашин</v>
          </cell>
          <cell r="I163" t="str">
            <v>Хайлов А.Ю.,Батистов Д.А</v>
          </cell>
        </row>
        <row r="165">
          <cell r="B165">
            <v>79</v>
          </cell>
          <cell r="D165">
            <v>7</v>
          </cell>
          <cell r="E165" t="str">
            <v>КОВАНОВ Евгений Сергеевич</v>
          </cell>
          <cell r="F165" t="str">
            <v>07.11.99 1</v>
          </cell>
          <cell r="G165" t="str">
            <v>ЦФО.Владимирская обл.г Владимир</v>
          </cell>
          <cell r="I165" t="str">
            <v>Коновалов А.В</v>
          </cell>
        </row>
        <row r="167">
          <cell r="B167">
            <v>27</v>
          </cell>
          <cell r="D167">
            <v>1</v>
          </cell>
          <cell r="E167" t="str">
            <v>ЛЯШКО Алексей Алексеевич</v>
          </cell>
          <cell r="F167" t="str">
            <v>28.08.99 2ю</v>
          </cell>
          <cell r="G167" t="str">
            <v>М,Москва ФСО"Юность Москы"</v>
          </cell>
          <cell r="I167" t="str">
            <v>Лукьянов Н.С</v>
          </cell>
        </row>
        <row r="169">
          <cell r="B169">
            <v>30</v>
          </cell>
          <cell r="D169">
            <v>2</v>
          </cell>
          <cell r="E169" t="str">
            <v>КИСЛЯКОВ Василий Андреевич</v>
          </cell>
          <cell r="F169" t="str">
            <v>19.03.99 1ю</v>
          </cell>
          <cell r="G169" t="str">
            <v>ЦФО.Ярославская обл.г Углич</v>
          </cell>
          <cell r="I169" t="str">
            <v>Жаров Р.Д</v>
          </cell>
        </row>
        <row r="171">
          <cell r="B171">
            <v>47</v>
          </cell>
          <cell r="D171">
            <v>3</v>
          </cell>
          <cell r="E171" t="str">
            <v>НИКОЛАЕВ Андрей Владимирович </v>
          </cell>
          <cell r="F171" t="str">
            <v>23.10.00 1ю</v>
          </cell>
          <cell r="G171" t="str">
            <v>ЦФО.Московская обл г.Дмитров</v>
          </cell>
          <cell r="I171" t="str">
            <v>Бондарь А.Ю</v>
          </cell>
        </row>
        <row r="173">
          <cell r="B173">
            <v>58</v>
          </cell>
          <cell r="D173">
            <v>4</v>
          </cell>
          <cell r="E173" t="str">
            <v>ДЗАСОХОВ Денис Алексеевич</v>
          </cell>
          <cell r="F173">
            <v>36748</v>
          </cell>
          <cell r="G173" t="str">
            <v>ЦФО.Московская обл </v>
          </cell>
          <cell r="I173" t="str">
            <v>Мишечко</v>
          </cell>
        </row>
        <row r="175">
          <cell r="B175">
            <v>59</v>
          </cell>
          <cell r="D175">
            <v>5</v>
          </cell>
          <cell r="E175" t="str">
            <v>ЛАРЮКОВ Антон Викторович</v>
          </cell>
          <cell r="F175" t="str">
            <v>08.05.99 1ю</v>
          </cell>
          <cell r="G175" t="str">
            <v>М,Москва ФСО"Юность Москы"</v>
          </cell>
          <cell r="I175" t="str">
            <v>Лукьянов Н.С</v>
          </cell>
        </row>
        <row r="177">
          <cell r="B177">
            <v>72</v>
          </cell>
          <cell r="D177">
            <v>6</v>
          </cell>
          <cell r="E177" t="str">
            <v>БАСАЛОВ Даниил Алексеевич </v>
          </cell>
          <cell r="F177" t="str">
            <v>17.04.99 1ю</v>
          </cell>
          <cell r="G177" t="str">
            <v>ЦФО.Ярославская Рыбинск</v>
          </cell>
          <cell r="I177" t="str">
            <v>Гончаренко А.И.,Шелепин А.Н</v>
          </cell>
        </row>
        <row r="179">
          <cell r="B179">
            <v>99</v>
          </cell>
          <cell r="D179">
            <v>7</v>
          </cell>
          <cell r="E179" t="str">
            <v>БЕЛОСТОЦКИЙ Георгий Алексеевич</v>
          </cell>
          <cell r="F179" t="str">
            <v>11.11.01 1ю</v>
          </cell>
          <cell r="G179" t="str">
            <v>М,Москва Жулебино</v>
          </cell>
          <cell r="I179" t="str">
            <v>Черкасов М.А</v>
          </cell>
        </row>
        <row r="181">
          <cell r="B181">
            <v>87</v>
          </cell>
          <cell r="E181" t="str">
            <v>ГУЛЕВСКИЙ Сергей Михайлович</v>
          </cell>
          <cell r="F181" t="str">
            <v>19.77.00 кмс</v>
          </cell>
          <cell r="G181" t="str">
            <v>ЦФО.Смоленская обл.г Смоленск</v>
          </cell>
          <cell r="I181" t="str">
            <v>Мальцев В.А.,Федяев В.А</v>
          </cell>
        </row>
        <row r="183">
          <cell r="B183">
            <v>74</v>
          </cell>
          <cell r="E183" t="str">
            <v>КУЗНЕЦОВ Даниил Ваерьевич</v>
          </cell>
          <cell r="F183">
            <v>36895</v>
          </cell>
          <cell r="G183" t="str">
            <v>ЦФО.Калужская,г Калуга</v>
          </cell>
          <cell r="I183" t="str">
            <v>Корнеев Д</v>
          </cell>
        </row>
        <row r="185">
          <cell r="B185">
            <v>85</v>
          </cell>
          <cell r="E185" t="str">
            <v>ТАТАРНИКОВ Василий Александрович</v>
          </cell>
          <cell r="F185" t="str">
            <v>15.08.99 1</v>
          </cell>
          <cell r="G185" t="str">
            <v>ЦФО.Владимирская обл.г Владимир</v>
          </cell>
          <cell r="I185" t="str">
            <v>Рогачёв В.М</v>
          </cell>
        </row>
        <row r="187">
          <cell r="B187">
            <v>12</v>
          </cell>
          <cell r="E187" t="str">
            <v>КОРНЮШИН Денис Алексеевич</v>
          </cell>
          <cell r="F187" t="str">
            <v>14.06.01 1ю</v>
          </cell>
          <cell r="G187" t="str">
            <v>М,Москва,С-70</v>
          </cell>
          <cell r="I187" t="str">
            <v>Савкин А.В. Соломатин А.В</v>
          </cell>
        </row>
        <row r="189">
          <cell r="B189">
            <v>14</v>
          </cell>
          <cell r="E189" t="str">
            <v>ПОЛТОРАКОВ Дмитрий Станисавович</v>
          </cell>
          <cell r="F189" t="str">
            <v>02.03.01 3ю</v>
          </cell>
          <cell r="G189" t="str">
            <v>М,Москва,С-70</v>
          </cell>
          <cell r="I189" t="str">
            <v>Савкин А.В. Соломатин А.В</v>
          </cell>
        </row>
        <row r="191">
          <cell r="B191">
            <v>18</v>
          </cell>
          <cell r="E191" t="str">
            <v>СУДАКОВ Семен Сергеевич</v>
          </cell>
          <cell r="F191" t="str">
            <v>15.03.00 1ю</v>
          </cell>
          <cell r="G191" t="str">
            <v>М,Москва,С-70</v>
          </cell>
          <cell r="I191" t="str">
            <v>Савкин А.В. Соломатин А.В</v>
          </cell>
        </row>
        <row r="193">
          <cell r="B193">
            <v>9</v>
          </cell>
          <cell r="E193" t="str">
            <v>СИМОНЯН Эрик Лембертович</v>
          </cell>
          <cell r="F193" t="str">
            <v>28.11.00 1ю</v>
          </cell>
          <cell r="G193" t="str">
            <v>М,Москва,С-70</v>
          </cell>
          <cell r="I193" t="str">
            <v>Савкин А.В. Соломатин А.В</v>
          </cell>
        </row>
        <row r="195">
          <cell r="B195">
            <v>13</v>
          </cell>
          <cell r="E195" t="str">
            <v>ФИЛИППОВ Артем Генадьевич</v>
          </cell>
          <cell r="F195" t="str">
            <v>03.12.01 1ю</v>
          </cell>
          <cell r="G195" t="str">
            <v>М,Москва,С-70</v>
          </cell>
          <cell r="I195" t="str">
            <v>Савкин А.В. Соломатин А.В</v>
          </cell>
        </row>
        <row r="197">
          <cell r="B197">
            <v>15</v>
          </cell>
          <cell r="E197" t="str">
            <v>ШЕВЧЕНКО Роман Игоревич</v>
          </cell>
          <cell r="F197" t="str">
            <v>02.03.00 2ю</v>
          </cell>
          <cell r="G197" t="str">
            <v>М,Москва,С-70</v>
          </cell>
          <cell r="I197" t="str">
            <v>Савкин А.В. Соломатин А.В</v>
          </cell>
        </row>
        <row r="199">
          <cell r="B199">
            <v>16</v>
          </cell>
          <cell r="E199" t="str">
            <v>ЯКОВЛЕВ Михаил Андреевич</v>
          </cell>
          <cell r="F199" t="str">
            <v>27.07.00 3ю</v>
          </cell>
          <cell r="G199" t="str">
            <v>М,Москва,С-70</v>
          </cell>
          <cell r="I199" t="str">
            <v>Савкин А.В. Соломатин А.В</v>
          </cell>
        </row>
        <row r="201">
          <cell r="B201">
            <v>17</v>
          </cell>
          <cell r="E201" t="str">
            <v>ДАНИН Павел Андреевич</v>
          </cell>
          <cell r="F201" t="str">
            <v>20.07.00 кмс</v>
          </cell>
          <cell r="G201" t="str">
            <v>М,Москва,С-70</v>
          </cell>
          <cell r="I201" t="str">
            <v>Савкин А.В. Соломатин А.В</v>
          </cell>
        </row>
        <row r="203">
          <cell r="B203">
            <v>89</v>
          </cell>
          <cell r="E203" t="str">
            <v>КОЗЛОВ Даниил Виктрович</v>
          </cell>
          <cell r="F203" t="str">
            <v>26.06.01 1</v>
          </cell>
          <cell r="G203" t="str">
            <v>ЦФО.Смоленская обл.г Смоленск</v>
          </cell>
          <cell r="I203" t="str">
            <v>Мальцев В.А.,Федяев В.А</v>
          </cell>
        </row>
        <row r="205">
          <cell r="B205">
            <v>100</v>
          </cell>
        </row>
        <row r="207">
          <cell r="B207">
            <v>101</v>
          </cell>
        </row>
        <row r="209">
          <cell r="B209">
            <v>102</v>
          </cell>
        </row>
        <row r="211">
          <cell r="B211">
            <v>103</v>
          </cell>
        </row>
        <row r="213">
          <cell r="B213">
            <v>104</v>
          </cell>
        </row>
        <row r="215">
          <cell r="B215">
            <v>105</v>
          </cell>
        </row>
        <row r="217">
          <cell r="B217">
            <v>106</v>
          </cell>
        </row>
        <row r="219">
          <cell r="B219">
            <v>107</v>
          </cell>
        </row>
        <row r="221">
          <cell r="B221">
            <v>108</v>
          </cell>
        </row>
        <row r="223">
          <cell r="B223">
            <v>109</v>
          </cell>
        </row>
        <row r="225">
          <cell r="B225">
            <v>110</v>
          </cell>
        </row>
        <row r="227">
          <cell r="B227">
            <v>111</v>
          </cell>
        </row>
        <row r="229">
          <cell r="B229">
            <v>112</v>
          </cell>
        </row>
        <row r="231">
          <cell r="B231">
            <v>113</v>
          </cell>
        </row>
        <row r="233">
          <cell r="B233">
            <v>114</v>
          </cell>
        </row>
        <row r="235">
          <cell r="B235">
            <v>115</v>
          </cell>
        </row>
        <row r="237">
          <cell r="B237">
            <v>116</v>
          </cell>
        </row>
        <row r="239">
          <cell r="B239">
            <v>117</v>
          </cell>
        </row>
        <row r="241">
          <cell r="B241">
            <v>118</v>
          </cell>
        </row>
        <row r="243">
          <cell r="B243">
            <v>119</v>
          </cell>
        </row>
        <row r="245">
          <cell r="B245">
            <v>120</v>
          </cell>
        </row>
        <row r="247">
          <cell r="B247">
            <v>121</v>
          </cell>
        </row>
        <row r="249">
          <cell r="B249">
            <v>122</v>
          </cell>
        </row>
        <row r="251">
          <cell r="B251">
            <v>123</v>
          </cell>
        </row>
        <row r="253">
          <cell r="B253">
            <v>124</v>
          </cell>
        </row>
        <row r="255">
          <cell r="B255">
            <v>125</v>
          </cell>
        </row>
        <row r="257">
          <cell r="B257">
            <v>126</v>
          </cell>
        </row>
        <row r="259">
          <cell r="B259">
            <v>127</v>
          </cell>
        </row>
        <row r="261">
          <cell r="B261">
            <v>128</v>
          </cell>
        </row>
        <row r="263">
          <cell r="B263">
            <v>129</v>
          </cell>
        </row>
        <row r="265">
          <cell r="B265">
            <v>130</v>
          </cell>
        </row>
        <row r="267">
          <cell r="B267">
            <v>131</v>
          </cell>
        </row>
        <row r="269">
          <cell r="B269">
            <v>132</v>
          </cell>
        </row>
        <row r="271">
          <cell r="B271">
            <v>133</v>
          </cell>
        </row>
        <row r="273">
          <cell r="B273">
            <v>134</v>
          </cell>
        </row>
        <row r="275">
          <cell r="B275">
            <v>135</v>
          </cell>
        </row>
        <row r="277">
          <cell r="B277">
            <v>136</v>
          </cell>
        </row>
        <row r="279">
          <cell r="B279">
            <v>137</v>
          </cell>
        </row>
        <row r="281">
          <cell r="B281">
            <v>138</v>
          </cell>
        </row>
        <row r="283">
          <cell r="B283">
            <v>139</v>
          </cell>
        </row>
        <row r="285">
          <cell r="B285">
            <v>140</v>
          </cell>
        </row>
        <row r="287">
          <cell r="B287">
            <v>141</v>
          </cell>
        </row>
        <row r="289">
          <cell r="B289">
            <v>142</v>
          </cell>
        </row>
        <row r="291">
          <cell r="B291">
            <v>143</v>
          </cell>
        </row>
        <row r="293">
          <cell r="B293">
            <v>144</v>
          </cell>
        </row>
        <row r="295">
          <cell r="B295">
            <v>145</v>
          </cell>
        </row>
        <row r="297">
          <cell r="B297">
            <v>146</v>
          </cell>
        </row>
        <row r="299">
          <cell r="B299">
            <v>147</v>
          </cell>
        </row>
        <row r="301">
          <cell r="B301">
            <v>148</v>
          </cell>
        </row>
        <row r="303">
          <cell r="B303">
            <v>149</v>
          </cell>
        </row>
        <row r="305">
          <cell r="B305">
            <v>150</v>
          </cell>
        </row>
        <row r="307">
          <cell r="B307">
            <v>151</v>
          </cell>
        </row>
        <row r="309">
          <cell r="B309">
            <v>152</v>
          </cell>
        </row>
        <row r="311">
          <cell r="B311">
            <v>153</v>
          </cell>
        </row>
        <row r="313">
          <cell r="B313">
            <v>154</v>
          </cell>
        </row>
        <row r="315">
          <cell r="B315">
            <v>155</v>
          </cell>
        </row>
        <row r="317">
          <cell r="B317">
            <v>156</v>
          </cell>
        </row>
        <row r="319">
          <cell r="B319">
            <v>157</v>
          </cell>
        </row>
        <row r="321">
          <cell r="B321">
            <v>158</v>
          </cell>
        </row>
        <row r="323">
          <cell r="B323">
            <v>159</v>
          </cell>
        </row>
        <row r="325">
          <cell r="B325">
            <v>160</v>
          </cell>
        </row>
        <row r="327">
          <cell r="B327">
            <v>161</v>
          </cell>
        </row>
        <row r="329">
          <cell r="B329">
            <v>162</v>
          </cell>
        </row>
        <row r="331">
          <cell r="B331">
            <v>163</v>
          </cell>
        </row>
        <row r="333">
          <cell r="B333">
            <v>164</v>
          </cell>
        </row>
        <row r="335">
          <cell r="B335">
            <v>165</v>
          </cell>
        </row>
        <row r="337">
          <cell r="B337">
            <v>166</v>
          </cell>
        </row>
        <row r="339">
          <cell r="B339">
            <v>167</v>
          </cell>
        </row>
        <row r="341">
          <cell r="B341">
            <v>168</v>
          </cell>
        </row>
        <row r="343">
          <cell r="B343">
            <v>169</v>
          </cell>
        </row>
        <row r="345">
          <cell r="B345">
            <v>170</v>
          </cell>
        </row>
        <row r="347">
          <cell r="B347">
            <v>171</v>
          </cell>
        </row>
        <row r="349">
          <cell r="B349">
            <v>172</v>
          </cell>
        </row>
        <row r="351">
          <cell r="B351">
            <v>173</v>
          </cell>
        </row>
        <row r="353">
          <cell r="B353">
            <v>174</v>
          </cell>
        </row>
        <row r="355">
          <cell r="B355">
            <v>175</v>
          </cell>
        </row>
        <row r="357">
          <cell r="B357">
            <v>176</v>
          </cell>
        </row>
        <row r="359">
          <cell r="B359">
            <v>177</v>
          </cell>
        </row>
        <row r="361">
          <cell r="B361">
            <v>178</v>
          </cell>
        </row>
        <row r="363">
          <cell r="B363">
            <v>179</v>
          </cell>
        </row>
        <row r="365">
          <cell r="B365">
            <v>180</v>
          </cell>
        </row>
        <row r="367">
          <cell r="B367">
            <v>181</v>
          </cell>
        </row>
        <row r="369">
          <cell r="B369">
            <v>182</v>
          </cell>
        </row>
        <row r="371">
          <cell r="B371">
            <v>183</v>
          </cell>
        </row>
        <row r="373">
          <cell r="B373">
            <v>184</v>
          </cell>
        </row>
        <row r="375">
          <cell r="B375">
            <v>185</v>
          </cell>
        </row>
        <row r="377">
          <cell r="B377">
            <v>186</v>
          </cell>
        </row>
        <row r="379">
          <cell r="B379">
            <v>187</v>
          </cell>
        </row>
        <row r="381">
          <cell r="B381">
            <v>188</v>
          </cell>
        </row>
        <row r="383">
          <cell r="B383">
            <v>189</v>
          </cell>
        </row>
        <row r="385">
          <cell r="B385">
            <v>190</v>
          </cell>
        </row>
        <row r="387">
          <cell r="B387">
            <v>191</v>
          </cell>
        </row>
        <row r="389">
          <cell r="B389">
            <v>192</v>
          </cell>
        </row>
        <row r="391">
          <cell r="B391">
            <v>193</v>
          </cell>
        </row>
        <row r="393">
          <cell r="B393">
            <v>194</v>
          </cell>
        </row>
        <row r="395">
          <cell r="B395">
            <v>195</v>
          </cell>
        </row>
        <row r="397">
          <cell r="B397">
            <v>196</v>
          </cell>
        </row>
        <row r="399">
          <cell r="B399">
            <v>197</v>
          </cell>
        </row>
        <row r="401">
          <cell r="B401">
            <v>198</v>
          </cell>
        </row>
        <row r="403">
          <cell r="B403">
            <v>199</v>
          </cell>
        </row>
        <row r="405">
          <cell r="B405">
            <v>200</v>
          </cell>
        </row>
        <row r="407">
          <cell r="B407">
            <v>201</v>
          </cell>
        </row>
        <row r="409">
          <cell r="B409">
            <v>202</v>
          </cell>
        </row>
        <row r="411">
          <cell r="B411">
            <v>203</v>
          </cell>
        </row>
        <row r="413">
          <cell r="B413">
            <v>204</v>
          </cell>
        </row>
        <row r="415">
          <cell r="B415">
            <v>205</v>
          </cell>
        </row>
        <row r="417">
          <cell r="B417">
            <v>206</v>
          </cell>
        </row>
        <row r="419">
          <cell r="B419">
            <v>207</v>
          </cell>
        </row>
        <row r="421">
          <cell r="B421">
            <v>208</v>
          </cell>
        </row>
        <row r="423">
          <cell r="B423">
            <v>209</v>
          </cell>
        </row>
        <row r="425">
          <cell r="B425">
            <v>210</v>
          </cell>
        </row>
        <row r="427">
          <cell r="B427">
            <v>211</v>
          </cell>
        </row>
        <row r="429">
          <cell r="B429">
            <v>212</v>
          </cell>
        </row>
        <row r="431">
          <cell r="B431">
            <v>213</v>
          </cell>
        </row>
        <row r="433">
          <cell r="B433">
            <v>214</v>
          </cell>
        </row>
        <row r="435">
          <cell r="B435">
            <v>215</v>
          </cell>
        </row>
        <row r="437">
          <cell r="B437">
            <v>216</v>
          </cell>
        </row>
        <row r="439">
          <cell r="B439">
            <v>217</v>
          </cell>
        </row>
        <row r="441">
          <cell r="B441">
            <v>218</v>
          </cell>
        </row>
        <row r="443">
          <cell r="B443">
            <v>219</v>
          </cell>
        </row>
        <row r="445">
          <cell r="B445">
            <v>220</v>
          </cell>
        </row>
        <row r="447">
          <cell r="B447">
            <v>221</v>
          </cell>
        </row>
        <row r="449">
          <cell r="B449">
            <v>222</v>
          </cell>
        </row>
        <row r="451">
          <cell r="B451">
            <v>223</v>
          </cell>
        </row>
        <row r="453">
          <cell r="B453">
            <v>224</v>
          </cell>
        </row>
        <row r="455">
          <cell r="B455">
            <v>225</v>
          </cell>
        </row>
        <row r="457">
          <cell r="B457">
            <v>226</v>
          </cell>
        </row>
        <row r="459">
          <cell r="B459">
            <v>227</v>
          </cell>
        </row>
        <row r="461">
          <cell r="B461">
            <v>228</v>
          </cell>
        </row>
        <row r="463">
          <cell r="B463">
            <v>229</v>
          </cell>
        </row>
        <row r="465">
          <cell r="B465">
            <v>230</v>
          </cell>
        </row>
        <row r="467">
          <cell r="B467">
            <v>231</v>
          </cell>
        </row>
        <row r="469">
          <cell r="B469">
            <v>232</v>
          </cell>
        </row>
        <row r="471">
          <cell r="B471">
            <v>233</v>
          </cell>
        </row>
        <row r="473">
          <cell r="B473">
            <v>234</v>
          </cell>
        </row>
        <row r="475">
          <cell r="B475">
            <v>235</v>
          </cell>
        </row>
        <row r="477">
          <cell r="B477">
            <v>236</v>
          </cell>
        </row>
        <row r="479">
          <cell r="B479">
            <v>237</v>
          </cell>
        </row>
        <row r="481">
          <cell r="B481">
            <v>238</v>
          </cell>
        </row>
        <row r="483">
          <cell r="B483">
            <v>239</v>
          </cell>
        </row>
        <row r="485">
          <cell r="B485">
            <v>240</v>
          </cell>
        </row>
        <row r="487">
          <cell r="B487">
            <v>241</v>
          </cell>
        </row>
        <row r="489">
          <cell r="B489">
            <v>242</v>
          </cell>
        </row>
        <row r="491">
          <cell r="B491">
            <v>243</v>
          </cell>
        </row>
        <row r="493">
          <cell r="B493">
            <v>244</v>
          </cell>
        </row>
        <row r="495">
          <cell r="B495">
            <v>245</v>
          </cell>
        </row>
        <row r="497">
          <cell r="B497">
            <v>246</v>
          </cell>
        </row>
        <row r="499">
          <cell r="B499">
            <v>247</v>
          </cell>
        </row>
        <row r="501">
          <cell r="B501">
            <v>248</v>
          </cell>
        </row>
        <row r="503">
          <cell r="B503">
            <v>249</v>
          </cell>
        </row>
        <row r="505">
          <cell r="B505">
            <v>250</v>
          </cell>
        </row>
        <row r="507">
          <cell r="B507">
            <v>251</v>
          </cell>
        </row>
        <row r="509">
          <cell r="B509">
            <v>252</v>
          </cell>
        </row>
        <row r="511">
          <cell r="B511">
            <v>253</v>
          </cell>
        </row>
        <row r="513">
          <cell r="B513">
            <v>254</v>
          </cell>
        </row>
        <row r="515">
          <cell r="B515">
            <v>255</v>
          </cell>
        </row>
        <row r="517">
          <cell r="B517">
            <v>256</v>
          </cell>
        </row>
        <row r="519">
          <cell r="B519">
            <v>257</v>
          </cell>
        </row>
        <row r="521">
          <cell r="B521">
            <v>258</v>
          </cell>
        </row>
        <row r="523">
          <cell r="B523">
            <v>259</v>
          </cell>
        </row>
        <row r="525">
          <cell r="B525">
            <v>260</v>
          </cell>
        </row>
        <row r="527">
          <cell r="B527">
            <v>261</v>
          </cell>
        </row>
        <row r="529">
          <cell r="B529">
            <v>262</v>
          </cell>
        </row>
        <row r="531">
          <cell r="B531">
            <v>263</v>
          </cell>
        </row>
        <row r="533">
          <cell r="B533">
            <v>264</v>
          </cell>
        </row>
        <row r="535">
          <cell r="B535">
            <v>265</v>
          </cell>
        </row>
        <row r="537">
          <cell r="B537">
            <v>266</v>
          </cell>
        </row>
        <row r="539">
          <cell r="B539">
            <v>267</v>
          </cell>
        </row>
        <row r="541">
          <cell r="B541">
            <v>268</v>
          </cell>
        </row>
        <row r="543">
          <cell r="B543">
            <v>269</v>
          </cell>
        </row>
        <row r="545">
          <cell r="B545">
            <v>270</v>
          </cell>
        </row>
        <row r="547">
          <cell r="B547">
            <v>271</v>
          </cell>
        </row>
        <row r="549">
          <cell r="B549">
            <v>272</v>
          </cell>
        </row>
        <row r="551">
          <cell r="B551">
            <v>273</v>
          </cell>
        </row>
        <row r="553">
          <cell r="B553">
            <v>274</v>
          </cell>
        </row>
        <row r="555">
          <cell r="B555">
            <v>275</v>
          </cell>
        </row>
        <row r="557">
          <cell r="B557">
            <v>276</v>
          </cell>
        </row>
        <row r="559">
          <cell r="B559">
            <v>277</v>
          </cell>
        </row>
        <row r="561">
          <cell r="B561">
            <v>278</v>
          </cell>
        </row>
        <row r="563">
          <cell r="B563">
            <v>279</v>
          </cell>
        </row>
        <row r="565">
          <cell r="B565">
            <v>280</v>
          </cell>
        </row>
        <row r="567">
          <cell r="B567">
            <v>281</v>
          </cell>
        </row>
        <row r="569">
          <cell r="B569">
            <v>282</v>
          </cell>
        </row>
        <row r="571">
          <cell r="B571">
            <v>283</v>
          </cell>
        </row>
        <row r="573">
          <cell r="B573">
            <v>284</v>
          </cell>
        </row>
        <row r="575">
          <cell r="B575">
            <v>285</v>
          </cell>
        </row>
        <row r="577">
          <cell r="B577">
            <v>286</v>
          </cell>
        </row>
        <row r="579">
          <cell r="B579">
            <v>287</v>
          </cell>
        </row>
        <row r="581">
          <cell r="B581">
            <v>288</v>
          </cell>
        </row>
        <row r="583">
          <cell r="B583">
            <v>289</v>
          </cell>
        </row>
        <row r="585">
          <cell r="B585">
            <v>290</v>
          </cell>
        </row>
        <row r="587">
          <cell r="B587">
            <v>291</v>
          </cell>
        </row>
        <row r="589">
          <cell r="B589">
            <v>292</v>
          </cell>
        </row>
        <row r="591">
          <cell r="B591">
            <v>293</v>
          </cell>
        </row>
        <row r="593">
          <cell r="B593">
            <v>294</v>
          </cell>
        </row>
        <row r="595">
          <cell r="B595">
            <v>295</v>
          </cell>
        </row>
        <row r="597">
          <cell r="B597">
            <v>296</v>
          </cell>
        </row>
        <row r="599">
          <cell r="B599">
            <v>297</v>
          </cell>
        </row>
        <row r="601">
          <cell r="B601">
            <v>298</v>
          </cell>
        </row>
        <row r="603">
          <cell r="B603">
            <v>299</v>
          </cell>
        </row>
        <row r="605">
          <cell r="B605">
            <v>300</v>
          </cell>
        </row>
        <row r="607">
          <cell r="B607">
            <v>301</v>
          </cell>
        </row>
        <row r="609">
          <cell r="B609">
            <v>302</v>
          </cell>
        </row>
        <row r="611">
          <cell r="B611">
            <v>303</v>
          </cell>
        </row>
        <row r="613">
          <cell r="B613">
            <v>304</v>
          </cell>
        </row>
        <row r="615">
          <cell r="B615">
            <v>305</v>
          </cell>
        </row>
        <row r="617">
          <cell r="B617">
            <v>306</v>
          </cell>
        </row>
        <row r="619">
          <cell r="B619">
            <v>307</v>
          </cell>
        </row>
        <row r="621">
          <cell r="B621">
            <v>308</v>
          </cell>
        </row>
        <row r="623">
          <cell r="B623">
            <v>309</v>
          </cell>
        </row>
        <row r="625">
          <cell r="B625">
            <v>310</v>
          </cell>
        </row>
        <row r="627">
          <cell r="B627">
            <v>311</v>
          </cell>
        </row>
        <row r="629">
          <cell r="B629">
            <v>312</v>
          </cell>
        </row>
        <row r="631">
          <cell r="B631">
            <v>313</v>
          </cell>
        </row>
        <row r="633">
          <cell r="B633">
            <v>314</v>
          </cell>
        </row>
        <row r="635">
          <cell r="B635">
            <v>315</v>
          </cell>
        </row>
        <row r="637">
          <cell r="B637">
            <v>316</v>
          </cell>
        </row>
        <row r="639">
          <cell r="B639">
            <v>317</v>
          </cell>
        </row>
        <row r="641">
          <cell r="B641">
            <v>318</v>
          </cell>
        </row>
        <row r="643">
          <cell r="B643">
            <v>319</v>
          </cell>
        </row>
        <row r="645">
          <cell r="B645">
            <v>320</v>
          </cell>
        </row>
        <row r="647">
          <cell r="B647">
            <v>321</v>
          </cell>
        </row>
        <row r="649">
          <cell r="B649">
            <v>322</v>
          </cell>
        </row>
        <row r="651">
          <cell r="B651">
            <v>323</v>
          </cell>
        </row>
        <row r="653">
          <cell r="B653">
            <v>324</v>
          </cell>
        </row>
        <row r="655">
          <cell r="B655">
            <v>325</v>
          </cell>
        </row>
        <row r="657">
          <cell r="B657">
            <v>326</v>
          </cell>
        </row>
        <row r="659">
          <cell r="B659">
            <v>327</v>
          </cell>
        </row>
        <row r="661">
          <cell r="B661">
            <v>328</v>
          </cell>
        </row>
        <row r="663">
          <cell r="B663">
            <v>329</v>
          </cell>
        </row>
        <row r="665">
          <cell r="B665">
            <v>330</v>
          </cell>
        </row>
        <row r="667">
          <cell r="B667">
            <v>331</v>
          </cell>
        </row>
        <row r="669">
          <cell r="B669">
            <v>332</v>
          </cell>
        </row>
        <row r="671">
          <cell r="B671">
            <v>333</v>
          </cell>
        </row>
        <row r="673">
          <cell r="B673">
            <v>334</v>
          </cell>
        </row>
        <row r="675">
          <cell r="B675">
            <v>335</v>
          </cell>
        </row>
        <row r="677">
          <cell r="B677">
            <v>336</v>
          </cell>
        </row>
        <row r="679">
          <cell r="B679">
            <v>337</v>
          </cell>
        </row>
        <row r="681">
          <cell r="B681">
            <v>338</v>
          </cell>
        </row>
        <row r="683">
          <cell r="B683">
            <v>339</v>
          </cell>
        </row>
        <row r="685">
          <cell r="B685">
            <v>340</v>
          </cell>
        </row>
        <row r="687">
          <cell r="B687">
            <v>341</v>
          </cell>
        </row>
        <row r="689">
          <cell r="B689">
            <v>342</v>
          </cell>
        </row>
        <row r="691">
          <cell r="B691">
            <v>343</v>
          </cell>
        </row>
        <row r="693">
          <cell r="B693">
            <v>344</v>
          </cell>
        </row>
        <row r="695">
          <cell r="B695">
            <v>345</v>
          </cell>
        </row>
        <row r="697">
          <cell r="B697">
            <v>346</v>
          </cell>
        </row>
        <row r="699">
          <cell r="B699">
            <v>347</v>
          </cell>
        </row>
        <row r="701">
          <cell r="B701">
            <v>348</v>
          </cell>
        </row>
        <row r="703">
          <cell r="B703">
            <v>349</v>
          </cell>
        </row>
        <row r="705">
          <cell r="B705">
            <v>350</v>
          </cell>
        </row>
        <row r="707">
          <cell r="B707">
            <v>351</v>
          </cell>
        </row>
        <row r="709">
          <cell r="B709">
            <v>352</v>
          </cell>
        </row>
        <row r="711">
          <cell r="B711">
            <v>353</v>
          </cell>
        </row>
        <row r="713">
          <cell r="B713">
            <v>354</v>
          </cell>
        </row>
        <row r="715">
          <cell r="B715">
            <v>355</v>
          </cell>
        </row>
        <row r="717">
          <cell r="B717">
            <v>356</v>
          </cell>
        </row>
        <row r="719">
          <cell r="B719">
            <v>357</v>
          </cell>
        </row>
        <row r="721">
          <cell r="B721">
            <v>358</v>
          </cell>
        </row>
        <row r="723">
          <cell r="B723">
            <v>359</v>
          </cell>
        </row>
        <row r="725">
          <cell r="B725">
            <v>360</v>
          </cell>
        </row>
        <row r="727">
          <cell r="B727">
            <v>361</v>
          </cell>
        </row>
        <row r="729">
          <cell r="B729">
            <v>362</v>
          </cell>
        </row>
        <row r="731">
          <cell r="B731">
            <v>363</v>
          </cell>
        </row>
        <row r="733">
          <cell r="B733">
            <v>364</v>
          </cell>
        </row>
        <row r="735">
          <cell r="B735">
            <v>365</v>
          </cell>
        </row>
        <row r="737">
          <cell r="B737">
            <v>366</v>
          </cell>
        </row>
        <row r="739">
          <cell r="B739">
            <v>367</v>
          </cell>
        </row>
        <row r="741">
          <cell r="B741">
            <v>368</v>
          </cell>
        </row>
        <row r="743">
          <cell r="B743">
            <v>369</v>
          </cell>
        </row>
        <row r="745">
          <cell r="B745">
            <v>370</v>
          </cell>
        </row>
        <row r="747">
          <cell r="B747">
            <v>371</v>
          </cell>
        </row>
        <row r="749">
          <cell r="B749">
            <v>372</v>
          </cell>
        </row>
        <row r="751">
          <cell r="B751">
            <v>373</v>
          </cell>
        </row>
        <row r="753">
          <cell r="B753">
            <v>374</v>
          </cell>
        </row>
        <row r="755">
          <cell r="B755">
            <v>375</v>
          </cell>
        </row>
        <row r="757">
          <cell r="B757">
            <v>376</v>
          </cell>
        </row>
        <row r="759">
          <cell r="B759">
            <v>377</v>
          </cell>
        </row>
        <row r="761">
          <cell r="B761">
            <v>378</v>
          </cell>
        </row>
        <row r="763">
          <cell r="B763">
            <v>379</v>
          </cell>
        </row>
        <row r="765">
          <cell r="B765">
            <v>380</v>
          </cell>
        </row>
        <row r="767">
          <cell r="B767">
            <v>381</v>
          </cell>
        </row>
        <row r="769">
          <cell r="B769">
            <v>382</v>
          </cell>
        </row>
        <row r="771">
          <cell r="B771">
            <v>383</v>
          </cell>
        </row>
        <row r="773">
          <cell r="B773">
            <v>384</v>
          </cell>
        </row>
        <row r="775">
          <cell r="B775">
            <v>385</v>
          </cell>
        </row>
        <row r="777">
          <cell r="B777">
            <v>386</v>
          </cell>
        </row>
        <row r="779">
          <cell r="B779">
            <v>387</v>
          </cell>
        </row>
        <row r="781">
          <cell r="B781">
            <v>388</v>
          </cell>
        </row>
        <row r="783">
          <cell r="B783">
            <v>389</v>
          </cell>
        </row>
        <row r="785">
          <cell r="B785">
            <v>390</v>
          </cell>
        </row>
        <row r="787">
          <cell r="B787">
            <v>391</v>
          </cell>
        </row>
        <row r="789">
          <cell r="B789">
            <v>392</v>
          </cell>
        </row>
        <row r="791">
          <cell r="B791">
            <v>393</v>
          </cell>
        </row>
        <row r="793">
          <cell r="B793">
            <v>394</v>
          </cell>
        </row>
        <row r="795">
          <cell r="B795">
            <v>395</v>
          </cell>
        </row>
        <row r="797">
          <cell r="B797">
            <v>396</v>
          </cell>
        </row>
        <row r="799">
          <cell r="B799">
            <v>397</v>
          </cell>
        </row>
        <row r="801">
          <cell r="B801">
            <v>398</v>
          </cell>
        </row>
        <row r="803">
          <cell r="B803">
            <v>399</v>
          </cell>
        </row>
        <row r="805">
          <cell r="B805">
            <v>400</v>
          </cell>
        </row>
        <row r="807">
          <cell r="B807">
            <v>401</v>
          </cell>
        </row>
        <row r="809">
          <cell r="B809">
            <v>402</v>
          </cell>
        </row>
        <row r="811">
          <cell r="B811">
            <v>403</v>
          </cell>
        </row>
        <row r="813">
          <cell r="B813">
            <v>404</v>
          </cell>
        </row>
        <row r="815">
          <cell r="B815">
            <v>405</v>
          </cell>
        </row>
        <row r="817">
          <cell r="B817">
            <v>406</v>
          </cell>
        </row>
        <row r="819">
          <cell r="B819">
            <v>407</v>
          </cell>
        </row>
        <row r="821">
          <cell r="B821">
            <v>408</v>
          </cell>
        </row>
        <row r="823">
          <cell r="B823">
            <v>409</v>
          </cell>
        </row>
        <row r="825">
          <cell r="B825">
            <v>410</v>
          </cell>
        </row>
        <row r="827">
          <cell r="B827">
            <v>411</v>
          </cell>
        </row>
        <row r="829">
          <cell r="B829">
            <v>412</v>
          </cell>
        </row>
        <row r="831">
          <cell r="B831">
            <v>413</v>
          </cell>
        </row>
        <row r="833">
          <cell r="B833">
            <v>414</v>
          </cell>
        </row>
        <row r="835">
          <cell r="B835">
            <v>415</v>
          </cell>
        </row>
        <row r="837">
          <cell r="B837">
            <v>416</v>
          </cell>
        </row>
        <row r="839">
          <cell r="B839">
            <v>417</v>
          </cell>
        </row>
        <row r="841">
          <cell r="B841">
            <v>418</v>
          </cell>
        </row>
        <row r="843">
          <cell r="B843">
            <v>419</v>
          </cell>
        </row>
        <row r="845">
          <cell r="B845">
            <v>420</v>
          </cell>
        </row>
        <row r="847">
          <cell r="B847">
            <v>421</v>
          </cell>
        </row>
        <row r="849">
          <cell r="B849">
            <v>422</v>
          </cell>
        </row>
        <row r="851">
          <cell r="B851">
            <v>423</v>
          </cell>
        </row>
        <row r="853">
          <cell r="B853">
            <v>424</v>
          </cell>
        </row>
        <row r="855">
          <cell r="B855">
            <v>425</v>
          </cell>
        </row>
        <row r="857">
          <cell r="B857">
            <v>426</v>
          </cell>
        </row>
        <row r="859">
          <cell r="B859">
            <v>427</v>
          </cell>
        </row>
        <row r="861">
          <cell r="B861">
            <v>428</v>
          </cell>
        </row>
        <row r="863">
          <cell r="B863">
            <v>429</v>
          </cell>
        </row>
        <row r="865">
          <cell r="B865">
            <v>430</v>
          </cell>
        </row>
        <row r="867">
          <cell r="B867">
            <v>431</v>
          </cell>
        </row>
        <row r="869">
          <cell r="B869">
            <v>432</v>
          </cell>
        </row>
        <row r="871">
          <cell r="B871">
            <v>433</v>
          </cell>
        </row>
        <row r="873">
          <cell r="B873">
            <v>434</v>
          </cell>
        </row>
        <row r="875">
          <cell r="B875">
            <v>435</v>
          </cell>
        </row>
        <row r="877">
          <cell r="B877">
            <v>436</v>
          </cell>
        </row>
        <row r="879">
          <cell r="B879">
            <v>437</v>
          </cell>
        </row>
        <row r="881">
          <cell r="B881">
            <v>438</v>
          </cell>
        </row>
        <row r="883">
          <cell r="B883">
            <v>439</v>
          </cell>
        </row>
        <row r="885">
          <cell r="B885">
            <v>440</v>
          </cell>
        </row>
        <row r="887">
          <cell r="B887">
            <v>441</v>
          </cell>
        </row>
        <row r="889">
          <cell r="B889">
            <v>442</v>
          </cell>
        </row>
        <row r="891">
          <cell r="B891">
            <v>443</v>
          </cell>
        </row>
        <row r="893">
          <cell r="B893">
            <v>444</v>
          </cell>
        </row>
        <row r="895">
          <cell r="B895">
            <v>445</v>
          </cell>
        </row>
        <row r="897">
          <cell r="B897">
            <v>446</v>
          </cell>
        </row>
        <row r="899">
          <cell r="B899">
            <v>447</v>
          </cell>
        </row>
        <row r="901">
          <cell r="B901">
            <v>448</v>
          </cell>
        </row>
        <row r="903">
          <cell r="B903">
            <v>449</v>
          </cell>
        </row>
        <row r="905">
          <cell r="B905">
            <v>450</v>
          </cell>
        </row>
        <row r="907">
          <cell r="B907">
            <v>451</v>
          </cell>
        </row>
        <row r="909">
          <cell r="B909">
            <v>452</v>
          </cell>
        </row>
        <row r="911">
          <cell r="B911">
            <v>453</v>
          </cell>
        </row>
        <row r="913">
          <cell r="B913">
            <v>454</v>
          </cell>
        </row>
        <row r="915">
          <cell r="B915">
            <v>455</v>
          </cell>
        </row>
        <row r="917">
          <cell r="B917">
            <v>456</v>
          </cell>
        </row>
        <row r="919">
          <cell r="B919">
            <v>457</v>
          </cell>
        </row>
        <row r="921">
          <cell r="B921">
            <v>458</v>
          </cell>
        </row>
        <row r="923">
          <cell r="B923">
            <v>459</v>
          </cell>
        </row>
        <row r="925">
          <cell r="B925">
            <v>460</v>
          </cell>
        </row>
        <row r="927">
          <cell r="B927">
            <v>461</v>
          </cell>
        </row>
        <row r="929">
          <cell r="B929">
            <v>462</v>
          </cell>
        </row>
        <row r="931">
          <cell r="B931">
            <v>463</v>
          </cell>
        </row>
        <row r="933">
          <cell r="B933">
            <v>464</v>
          </cell>
        </row>
        <row r="935">
          <cell r="B935">
            <v>465</v>
          </cell>
        </row>
        <row r="937">
          <cell r="B937">
            <v>466</v>
          </cell>
        </row>
        <row r="939">
          <cell r="B939">
            <v>467</v>
          </cell>
        </row>
        <row r="941">
          <cell r="B941">
            <v>468</v>
          </cell>
        </row>
        <row r="943">
          <cell r="B943">
            <v>469</v>
          </cell>
        </row>
        <row r="945">
          <cell r="B945">
            <v>470</v>
          </cell>
        </row>
        <row r="947">
          <cell r="B947">
            <v>471</v>
          </cell>
        </row>
        <row r="949">
          <cell r="B949">
            <v>472</v>
          </cell>
        </row>
        <row r="951">
          <cell r="B951">
            <v>473</v>
          </cell>
        </row>
        <row r="953">
          <cell r="B953">
            <v>474</v>
          </cell>
        </row>
        <row r="955">
          <cell r="B955">
            <v>475</v>
          </cell>
        </row>
        <row r="957">
          <cell r="B957">
            <v>476</v>
          </cell>
        </row>
        <row r="959">
          <cell r="B959">
            <v>477</v>
          </cell>
        </row>
        <row r="961">
          <cell r="B961">
            <v>478</v>
          </cell>
        </row>
        <row r="963">
          <cell r="B963">
            <v>479</v>
          </cell>
        </row>
        <row r="965">
          <cell r="B965">
            <v>480</v>
          </cell>
        </row>
        <row r="967">
          <cell r="B967">
            <v>481</v>
          </cell>
        </row>
        <row r="969">
          <cell r="B969">
            <v>482</v>
          </cell>
        </row>
        <row r="971">
          <cell r="B971">
            <v>483</v>
          </cell>
        </row>
        <row r="973">
          <cell r="B973">
            <v>484</v>
          </cell>
        </row>
        <row r="975">
          <cell r="B975">
            <v>485</v>
          </cell>
        </row>
        <row r="977">
          <cell r="B977">
            <v>486</v>
          </cell>
        </row>
        <row r="979">
          <cell r="B979">
            <v>487</v>
          </cell>
        </row>
        <row r="981">
          <cell r="B981">
            <v>488</v>
          </cell>
        </row>
        <row r="983">
          <cell r="B983">
            <v>489</v>
          </cell>
        </row>
        <row r="985">
          <cell r="B985">
            <v>490</v>
          </cell>
        </row>
        <row r="987">
          <cell r="B987">
            <v>491</v>
          </cell>
        </row>
        <row r="989">
          <cell r="B989">
            <v>492</v>
          </cell>
        </row>
        <row r="991">
          <cell r="B991">
            <v>493</v>
          </cell>
        </row>
        <row r="993">
          <cell r="B993">
            <v>494</v>
          </cell>
        </row>
        <row r="995">
          <cell r="B995">
            <v>495</v>
          </cell>
        </row>
        <row r="997">
          <cell r="B997">
            <v>496</v>
          </cell>
        </row>
        <row r="999">
          <cell r="B999">
            <v>497</v>
          </cell>
        </row>
        <row r="1001">
          <cell r="B1001">
            <v>498</v>
          </cell>
        </row>
        <row r="1003">
          <cell r="B1003">
            <v>499</v>
          </cell>
        </row>
        <row r="1005">
          <cell r="B1005">
            <v>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selection activeCell="H73" sqref="H73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16.421875" style="0" customWidth="1"/>
    <col min="6" max="6" width="7.0039062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86" t="s">
        <v>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2.75">
      <c r="A2" s="81" t="s">
        <v>10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12.75">
      <c r="A3" s="81" t="str">
        <f>'[1]реквизиты'!$A$2</f>
        <v>Всероссийские соревнования посвященные памяти Почетного гражданина города Рыбинска В.С.Яковлева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7" ht="14.25" customHeight="1" thickBot="1">
      <c r="A4" s="82" t="str">
        <f>'[1]реквизиты'!$A$3</f>
        <v>20-21 января 2017 г.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Q4" s="7"/>
    </row>
    <row r="5" spans="2:14" ht="10.5" customHeight="1">
      <c r="B5" s="67" t="s">
        <v>11</v>
      </c>
      <c r="C5" s="84" t="s">
        <v>0</v>
      </c>
      <c r="D5" s="69" t="s">
        <v>1</v>
      </c>
      <c r="E5" s="71" t="s">
        <v>2</v>
      </c>
      <c r="F5" s="47" t="s">
        <v>3</v>
      </c>
      <c r="G5" s="49" t="s">
        <v>4</v>
      </c>
      <c r="I5" s="67" t="s">
        <v>12</v>
      </c>
      <c r="J5" s="69" t="s">
        <v>0</v>
      </c>
      <c r="K5" s="71" t="s">
        <v>1</v>
      </c>
      <c r="L5" s="71" t="s">
        <v>2</v>
      </c>
      <c r="M5" s="47" t="s">
        <v>3</v>
      </c>
      <c r="N5" s="49" t="s">
        <v>4</v>
      </c>
    </row>
    <row r="6" spans="2:14" ht="11.25" customHeight="1" thickBot="1">
      <c r="B6" s="68"/>
      <c r="C6" s="85"/>
      <c r="D6" s="70"/>
      <c r="E6" s="72"/>
      <c r="F6" s="48"/>
      <c r="G6" s="50"/>
      <c r="I6" s="68"/>
      <c r="J6" s="70"/>
      <c r="K6" s="72"/>
      <c r="L6" s="72"/>
      <c r="M6" s="48"/>
      <c r="N6" s="50"/>
    </row>
    <row r="7" spans="1:14" ht="12.75" customHeight="1">
      <c r="A7" s="33">
        <v>19</v>
      </c>
      <c r="B7" s="51" t="s">
        <v>5</v>
      </c>
      <c r="C7" s="43" t="str">
        <f>VLOOKUP(A7,'[1]регистрация'!$B$7:$I$1006,4,FALSE)</f>
        <v>КОПРОВ Андрей Алексеевич</v>
      </c>
      <c r="D7" s="44" t="str">
        <f>VLOOKUP(A7,'[1]регистрация'!$B$7:$I$1066,5,FALSE)</f>
        <v>29.12.01 1ю</v>
      </c>
      <c r="E7" s="45" t="str">
        <f>VLOOKUP(A7,'[1]регистрация'!$B$7:$I$1066,6,FALSE)</f>
        <v>ЦФО.Ярославская Рыбинск</v>
      </c>
      <c r="F7" s="46">
        <f>VLOOKUP(A7,'[1]регистрация'!$B$7:$I$1066,7,FALSE)</f>
        <v>0</v>
      </c>
      <c r="G7" s="41" t="str">
        <f>VLOOKUP(A7,'[1]регистрация'!$B$7:$I$1066,8,FALSE)</f>
        <v>Гончаренко А.И</v>
      </c>
      <c r="H7" s="33">
        <v>21</v>
      </c>
      <c r="I7" s="51" t="s">
        <v>5</v>
      </c>
      <c r="J7" s="43" t="str">
        <f>VLOOKUP(H7,'[1]регистрация'!$B$7:$I$1040,4,FALSE)</f>
        <v>АНДРОНОВ Никита Романович</v>
      </c>
      <c r="K7" s="44" t="str">
        <f>VLOOKUP(H7,'[1]регистрация'!$B$7:$I$1054,5,FALSE)</f>
        <v>16.09.00 1ю</v>
      </c>
      <c r="L7" s="45" t="str">
        <f>VLOOKUP(H7,'[1]регистрация'!$B$7:$I$1024,6,FALSE)</f>
        <v>ЦФО.Ярославская Рыбинск</v>
      </c>
      <c r="M7" s="46">
        <f>VLOOKUP(H7,'[1]регистрация'!$B$7:$I$1010,7,FALSE)</f>
        <v>0</v>
      </c>
      <c r="N7" s="41" t="str">
        <f>VLOOKUP(H7,'[1]регистрация'!$B$7:$I$1066,8,FALSE)</f>
        <v>Хорев Ю.А.,Федорович А.В</v>
      </c>
    </row>
    <row r="8" spans="1:14" ht="12.75">
      <c r="A8" s="33"/>
      <c r="B8" s="52"/>
      <c r="C8" s="21"/>
      <c r="D8" s="23"/>
      <c r="E8" s="30"/>
      <c r="F8" s="31"/>
      <c r="G8" s="32"/>
      <c r="H8" s="33"/>
      <c r="I8" s="52"/>
      <c r="J8" s="21"/>
      <c r="K8" s="23"/>
      <c r="L8" s="30"/>
      <c r="M8" s="31"/>
      <c r="N8" s="32"/>
    </row>
    <row r="9" spans="1:14" ht="12.75" customHeight="1">
      <c r="A9" s="33">
        <v>80</v>
      </c>
      <c r="B9" s="42" t="s">
        <v>6</v>
      </c>
      <c r="C9" s="21" t="str">
        <f>VLOOKUP(A9,'[1]регистрация'!$B$7:$I$1006,4,FALSE)</f>
        <v>ТИМОФЕЕВСКИЙ Антон Русланович</v>
      </c>
      <c r="D9" s="23" t="str">
        <f>VLOOKUP(A9,'[1]регистрация'!$B$7:$I$1066,5,FALSE)</f>
        <v>16.02.00 1</v>
      </c>
      <c r="E9" s="30" t="str">
        <f>VLOOKUP(A9,'[1]регистрация'!$B$7:$I$1066,6,FALSE)</f>
        <v>ЦФО.Владимирская обл.г Владимир</v>
      </c>
      <c r="F9" s="31">
        <f>VLOOKUP(A9,'[1]регистрация'!$B$7:$I$1066,7,FALSE)</f>
        <v>0</v>
      </c>
      <c r="G9" s="32" t="str">
        <f>VLOOKUP(A9,'[1]регистрация'!$B$7:$I$1066,8,FALSE)</f>
        <v>Савельев А.В</v>
      </c>
      <c r="H9" s="33">
        <v>52</v>
      </c>
      <c r="I9" s="42" t="s">
        <v>6</v>
      </c>
      <c r="J9" s="21" t="str">
        <f>VLOOKUP(H9,'[1]регистрация'!$B$7:$I$1040,4,FALSE)</f>
        <v>БОЙКО Григорий Александрович</v>
      </c>
      <c r="K9" s="23" t="str">
        <f>VLOOKUP(H9,'[1]регистрация'!$B$7:$I$1054,5,FALSE)</f>
        <v>03.12.99 2ю</v>
      </c>
      <c r="L9" s="30" t="str">
        <f>VLOOKUP(H9,'[1]регистрация'!$B$7:$I$1024,6,FALSE)</f>
        <v>М,Москва ФСО"Юность Москы"</v>
      </c>
      <c r="M9" s="31">
        <f>VLOOKUP(H9,'[1]регистрация'!$B$7:$I$1010,7,FALSE)</f>
        <v>0</v>
      </c>
      <c r="N9" s="32" t="str">
        <f>VLOOKUP(H9,'[1]регистрация'!$B$7:$I$1066,8,FALSE)</f>
        <v>Никитин А.М</v>
      </c>
    </row>
    <row r="10" spans="1:14" ht="12.75">
      <c r="A10" s="33"/>
      <c r="B10" s="42"/>
      <c r="C10" s="21"/>
      <c r="D10" s="23"/>
      <c r="E10" s="30"/>
      <c r="F10" s="31"/>
      <c r="G10" s="32"/>
      <c r="H10" s="33"/>
      <c r="I10" s="42"/>
      <c r="J10" s="21"/>
      <c r="K10" s="23"/>
      <c r="L10" s="30"/>
      <c r="M10" s="31"/>
      <c r="N10" s="32"/>
    </row>
    <row r="11" spans="1:14" ht="12.75" customHeight="1">
      <c r="A11" s="33">
        <v>32</v>
      </c>
      <c r="B11" s="40" t="s">
        <v>7</v>
      </c>
      <c r="C11" s="21" t="str">
        <f>VLOOKUP(A11,'[1]регистрация'!$B$7:$I$1006,4,FALSE)</f>
        <v>КУРБАНОВ Арсен Кандаевич</v>
      </c>
      <c r="D11" s="23" t="str">
        <f>VLOOKUP(A11,'[1]регистрация'!$B$7:$I$1066,5,FALSE)</f>
        <v>11.07.01 2ю</v>
      </c>
      <c r="E11" s="30" t="str">
        <f>VLOOKUP(A11,'[1]регистрация'!$B$7:$I$1066,6,FALSE)</f>
        <v>М,Москва,С-70</v>
      </c>
      <c r="F11" s="31">
        <f>VLOOKUP(A11,'[1]регистрация'!$B$7:$I$1066,7,FALSE)</f>
        <v>0</v>
      </c>
      <c r="G11" s="32" t="str">
        <f>VLOOKUP(A11,'[1]регистрация'!$B$7:$I$1066,8,FALSE)</f>
        <v>Савкин А.В. Соломатин А.В</v>
      </c>
      <c r="H11" s="33"/>
      <c r="I11" s="63" t="s">
        <v>7</v>
      </c>
      <c r="J11" s="28" t="e">
        <f>VLOOKUP(H11,'[1]регистрация'!$B$7:$I$1040,4,FALSE)</f>
        <v>#N/A</v>
      </c>
      <c r="K11" s="53" t="e">
        <f>VLOOKUP(H11,'[1]регистрация'!$B$7:$I$1054,5,FALSE)</f>
        <v>#N/A</v>
      </c>
      <c r="L11" s="55" t="e">
        <f>VLOOKUP(H11,'[1]регистрация'!$B$7:$I$1024,6,FALSE)</f>
        <v>#N/A</v>
      </c>
      <c r="M11" s="26" t="e">
        <f>VLOOKUP(H11,'[1]регистрация'!$B$7:$I$1010,7,FALSE)</f>
        <v>#N/A</v>
      </c>
      <c r="N11" s="24" t="e">
        <f>VLOOKUP(H11,'[1]регистрация'!$B$7:$I$1066,8,FALSE)</f>
        <v>#N/A</v>
      </c>
    </row>
    <row r="12" spans="1:14" ht="12.75">
      <c r="A12" s="33"/>
      <c r="B12" s="40"/>
      <c r="C12" s="21"/>
      <c r="D12" s="23"/>
      <c r="E12" s="30"/>
      <c r="F12" s="31"/>
      <c r="G12" s="32"/>
      <c r="H12" s="33"/>
      <c r="I12" s="64"/>
      <c r="J12" s="65"/>
      <c r="K12" s="54"/>
      <c r="L12" s="56"/>
      <c r="M12" s="59"/>
      <c r="N12" s="60"/>
    </row>
    <row r="13" spans="1:14" ht="12.75" customHeight="1">
      <c r="A13" s="33">
        <v>91</v>
      </c>
      <c r="B13" s="40" t="s">
        <v>7</v>
      </c>
      <c r="C13" s="21" t="str">
        <f>VLOOKUP(A13,'[1]регистрация'!$B$7:$I$1006,4,FALSE)</f>
        <v>ХЕЦЕВ Никита Александрович</v>
      </c>
      <c r="D13" s="23" t="str">
        <f>VLOOKUP(A13,'[1]регистрация'!$B$7:$I$1066,5,FALSE)</f>
        <v>20.01.99 1</v>
      </c>
      <c r="E13" s="30" t="str">
        <f>VLOOKUP(A13,'[1]регистрация'!$B$7:$I$1066,6,FALSE)</f>
        <v>ЦФО.Смоленская обл.г Смоленск</v>
      </c>
      <c r="F13" s="31">
        <f>VLOOKUP(A13,'[1]регистрация'!$B$7:$I$1066,7,FALSE)</f>
        <v>0</v>
      </c>
      <c r="G13" s="32" t="str">
        <f>VLOOKUP(A13,'[1]регистрация'!$B$7:$I$1066,8,FALSE)</f>
        <v>Мальцев В.А.,Федяев В.А</v>
      </c>
      <c r="H13" s="33"/>
      <c r="I13" s="63" t="s">
        <v>7</v>
      </c>
      <c r="J13" s="28" t="e">
        <f>VLOOKUP(H13,'[1]регистрация'!$B$7:$I$1040,4,FALSE)</f>
        <v>#N/A</v>
      </c>
      <c r="K13" s="53" t="e">
        <f>VLOOKUP(H13,'[1]регистрация'!$B$7:$I$1054,5,FALSE)</f>
        <v>#N/A</v>
      </c>
      <c r="L13" s="55" t="e">
        <f>VLOOKUP(H13,'[1]регистрация'!$B$7:$I$1024,6,FALSE)</f>
        <v>#N/A</v>
      </c>
      <c r="M13" s="26" t="e">
        <f>VLOOKUP(H13,'[1]регистрация'!$B$7:$I$1010,7,FALSE)</f>
        <v>#N/A</v>
      </c>
      <c r="N13" s="24" t="e">
        <f>VLOOKUP(H13,'[1]регистрация'!$B$7:$I$1066,8,FALSE)</f>
        <v>#N/A</v>
      </c>
    </row>
    <row r="14" spans="1:14" ht="12.75">
      <c r="A14" s="33"/>
      <c r="B14" s="40"/>
      <c r="C14" s="21"/>
      <c r="D14" s="23"/>
      <c r="E14" s="30"/>
      <c r="F14" s="31"/>
      <c r="G14" s="32"/>
      <c r="H14" s="33"/>
      <c r="I14" s="64"/>
      <c r="J14" s="65"/>
      <c r="K14" s="54"/>
      <c r="L14" s="56"/>
      <c r="M14" s="59"/>
      <c r="N14" s="60"/>
    </row>
    <row r="15" spans="1:14" ht="12.75" customHeight="1">
      <c r="A15" s="33">
        <v>75</v>
      </c>
      <c r="B15" s="34" t="s">
        <v>8</v>
      </c>
      <c r="C15" s="21" t="str">
        <f>VLOOKUP(A15,'[1]регистрация'!$B$7:$I$1006,4,FALSE)</f>
        <v>ЛАГАНОВ Максим Павлович</v>
      </c>
      <c r="D15" s="23">
        <f>VLOOKUP(A15,'[1]регистрация'!$B$7:$I$1066,5,FALSE)</f>
        <v>36874</v>
      </c>
      <c r="E15" s="30" t="str">
        <f>VLOOKUP(A15,'[1]регистрация'!$B$7:$I$1066,6,FALSE)</f>
        <v>ЦФО.Калужская,г Калуга</v>
      </c>
      <c r="F15" s="31">
        <f>VLOOKUP(A15,'[1]регистрация'!$B$7:$I$1066,7,FALSE)</f>
        <v>0</v>
      </c>
      <c r="G15" s="32" t="str">
        <f>VLOOKUP(A15,'[1]регистрация'!$B$7:$I$1066,8,FALSE)</f>
        <v>Корнеев Д</v>
      </c>
      <c r="H15" s="33"/>
      <c r="I15" s="61" t="s">
        <v>8</v>
      </c>
      <c r="J15" s="28" t="e">
        <f>VLOOKUP(H15,'[1]регистрация'!$B$7:$I$1040,4,FALSE)</f>
        <v>#N/A</v>
      </c>
      <c r="K15" s="53" t="e">
        <f>VLOOKUP(H15,'[1]регистрация'!$B$7:$I$1054,5,FALSE)</f>
        <v>#N/A</v>
      </c>
      <c r="L15" s="55" t="e">
        <f>VLOOKUP(H15,'[1]регистрация'!$B$7:$I$1024,6,FALSE)</f>
        <v>#N/A</v>
      </c>
      <c r="M15" s="26" t="e">
        <f>VLOOKUP(H15,'[1]регистрация'!$B$7:$I$1010,7,FALSE)</f>
        <v>#N/A</v>
      </c>
      <c r="N15" s="24" t="e">
        <f>VLOOKUP(H15,'[1]регистрация'!$B$7:$I$1066,8,FALSE)</f>
        <v>#N/A</v>
      </c>
    </row>
    <row r="16" spans="1:14" ht="12.75">
      <c r="A16" s="33"/>
      <c r="B16" s="34"/>
      <c r="C16" s="21"/>
      <c r="D16" s="23"/>
      <c r="E16" s="30"/>
      <c r="F16" s="31"/>
      <c r="G16" s="32"/>
      <c r="H16" s="33"/>
      <c r="I16" s="66"/>
      <c r="J16" s="65"/>
      <c r="K16" s="54"/>
      <c r="L16" s="56"/>
      <c r="M16" s="59"/>
      <c r="N16" s="60"/>
    </row>
    <row r="17" spans="1:14" ht="12.75" customHeight="1">
      <c r="A17" s="33"/>
      <c r="B17" s="61" t="s">
        <v>8</v>
      </c>
      <c r="C17" s="28" t="e">
        <f>VLOOKUP(A17,'[1]регистрация'!$B$7:$I$1006,4,FALSE)</f>
        <v>#N/A</v>
      </c>
      <c r="D17" s="53" t="e">
        <f>VLOOKUP(A17,'[1]регистрация'!$B$7:$I$1066,5,FALSE)</f>
        <v>#N/A</v>
      </c>
      <c r="E17" s="55" t="e">
        <f>VLOOKUP(A17,'[1]регистрация'!$B$7:$I$1066,6,FALSE)</f>
        <v>#N/A</v>
      </c>
      <c r="F17" s="26" t="e">
        <f>VLOOKUP(A17,'[1]регистрация'!$B$7:$I$1066,7,FALSE)</f>
        <v>#N/A</v>
      </c>
      <c r="G17" s="24" t="e">
        <f>VLOOKUP(A17,'[1]регистрация'!$B$7:$I$1066,8,FALSE)</f>
        <v>#N/A</v>
      </c>
      <c r="H17" s="33"/>
      <c r="I17" s="61" t="s">
        <v>8</v>
      </c>
      <c r="J17" s="28" t="e">
        <f>VLOOKUP(H17,'[1]регистрация'!$B$7:$I$1040,4,FALSE)</f>
        <v>#N/A</v>
      </c>
      <c r="K17" s="53" t="e">
        <f>VLOOKUP(H17,'[1]регистрация'!$B$7:$I$1054,5,FALSE)</f>
        <v>#N/A</v>
      </c>
      <c r="L17" s="55" t="e">
        <f>VLOOKUP(H17,'[1]регистрация'!$B$7:$I$1024,6,FALSE)</f>
        <v>#N/A</v>
      </c>
      <c r="M17" s="26" t="e">
        <f>VLOOKUP(H17,'[1]регистрация'!$B$7:$I$1010,7,FALSE)</f>
        <v>#N/A</v>
      </c>
      <c r="N17" s="24" t="e">
        <f>VLOOKUP(H17,'[1]регистрация'!$B$7:$I$1066,8,FALSE)</f>
        <v>#N/A</v>
      </c>
    </row>
    <row r="18" spans="1:14" ht="13.5" thickBot="1">
      <c r="A18" s="33"/>
      <c r="B18" s="62"/>
      <c r="C18" s="29"/>
      <c r="D18" s="57"/>
      <c r="E18" s="58"/>
      <c r="F18" s="27"/>
      <c r="G18" s="25"/>
      <c r="H18" s="33"/>
      <c r="I18" s="62"/>
      <c r="J18" s="29"/>
      <c r="K18" s="57"/>
      <c r="L18" s="58"/>
      <c r="M18" s="27"/>
      <c r="N18" s="25"/>
    </row>
    <row r="19" spans="2:14" ht="13.5" thickBot="1">
      <c r="B19" s="15">
        <v>56</v>
      </c>
      <c r="E19" s="17"/>
      <c r="G19" s="17"/>
      <c r="I19" s="15">
        <v>60</v>
      </c>
      <c r="L19" s="17"/>
      <c r="N19" s="17"/>
    </row>
    <row r="20" spans="1:14" ht="12.75" customHeight="1">
      <c r="A20" s="33">
        <v>26</v>
      </c>
      <c r="B20" s="51" t="s">
        <v>5</v>
      </c>
      <c r="C20" s="43" t="str">
        <f>VLOOKUP(A20,'[1]регистрация'!$B$7:$I$1006,4,FALSE)</f>
        <v>РАХМАТУЛАЕВ Фаридун Фахритдинович</v>
      </c>
      <c r="D20" s="44" t="str">
        <f>VLOOKUP(A20,'[1]регистрация'!$B$7:$I$1066,5,FALSE)</f>
        <v>16.10.00.1</v>
      </c>
      <c r="E20" s="45" t="str">
        <f>VLOOKUP(A20,'[1]регистрация'!$B$7:$I$1066,6,FALSE)</f>
        <v>ЦФО.Ярославская обл.Гаврилов-Ям</v>
      </c>
      <c r="F20" s="46">
        <f>VLOOKUP(A20,'[1]регистрация'!$B$7:$I$1066,7,FALSE)</f>
        <v>0</v>
      </c>
      <c r="G20" s="41" t="str">
        <f>VLOOKUP(A20,'[1]регистрация'!$B$7:$I$1066,8,FALSE)</f>
        <v>Колесов Е.В</v>
      </c>
      <c r="H20" s="33">
        <v>44</v>
      </c>
      <c r="I20" s="51" t="s">
        <v>5</v>
      </c>
      <c r="J20" s="43" t="str">
        <f>VLOOKUP(H20,'[1]регистрация'!$B$7:$I$1040,4,FALSE)</f>
        <v>ЭБЕЛАШВИЛИ Леван Леванович</v>
      </c>
      <c r="K20" s="44" t="str">
        <f>VLOOKUP(H20,'[1]регистрация'!$B$7:$I$1054,5,FALSE)</f>
        <v>16.08.00 1ю</v>
      </c>
      <c r="L20" s="45" t="str">
        <f>VLOOKUP(H20,'[1]регистрация'!$B$7:$I$1024,6,FALSE)</f>
        <v>ПФО.Нижегородская обл.г Кстово</v>
      </c>
      <c r="M20" s="46">
        <f>VLOOKUP(H20,'[1]регистрация'!$B$7:$I$1010,7,FALSE)</f>
        <v>0</v>
      </c>
      <c r="N20" s="41" t="str">
        <f>VLOOKUP(H20,'[1]регистрация'!$B$7:$I$1066,8,FALSE)</f>
        <v>Душкин А.Н</v>
      </c>
    </row>
    <row r="21" spans="1:14" ht="12.75">
      <c r="A21" s="33"/>
      <c r="B21" s="52"/>
      <c r="C21" s="21"/>
      <c r="D21" s="23"/>
      <c r="E21" s="30"/>
      <c r="F21" s="31"/>
      <c r="G21" s="32"/>
      <c r="H21" s="33"/>
      <c r="I21" s="52"/>
      <c r="J21" s="21"/>
      <c r="K21" s="23"/>
      <c r="L21" s="30"/>
      <c r="M21" s="31"/>
      <c r="N21" s="32"/>
    </row>
    <row r="22" spans="1:14" ht="12.75" customHeight="1">
      <c r="A22" s="33">
        <v>77</v>
      </c>
      <c r="B22" s="42" t="s">
        <v>6</v>
      </c>
      <c r="C22" s="21" t="str">
        <f>VLOOKUP(A22,'[1]регистрация'!$B$7:$I$1006,4,FALSE)</f>
        <v>АРТЕМЬЕВ Никита Владимирович</v>
      </c>
      <c r="D22" s="23" t="str">
        <f>VLOOKUP(A22,'[1]регистрация'!$B$7:$I$1066,5,FALSE)</f>
        <v>23.11.01 1ю</v>
      </c>
      <c r="E22" s="30" t="str">
        <f>VLOOKUP(A22,'[1]регистрация'!$B$7:$I$1066,6,FALSE)</f>
        <v>ЦФО.Ярославская Рыбинск</v>
      </c>
      <c r="F22" s="31">
        <f>VLOOKUP(A22,'[1]регистрация'!$B$7:$I$1066,7,FALSE)</f>
        <v>0</v>
      </c>
      <c r="G22" s="32" t="str">
        <f>VLOOKUP(A22,'[1]регистрация'!$B$7:$I$1066,8,FALSE)</f>
        <v>Хорев Ю.А.,Федорович А.В</v>
      </c>
      <c r="H22" s="33">
        <v>54</v>
      </c>
      <c r="I22" s="42" t="s">
        <v>6</v>
      </c>
      <c r="J22" s="21" t="str">
        <f>VLOOKUP(H22,'[1]регистрация'!$B$7:$I$1040,4,FALSE)</f>
        <v>БЫЛИНИН Александр Дмитриевич</v>
      </c>
      <c r="K22" s="23" t="str">
        <f>VLOOKUP(H22,'[1]регистрация'!$B$7:$I$1054,5,FALSE)</f>
        <v>28.07.99 кмс</v>
      </c>
      <c r="L22" s="30" t="str">
        <f>VLOOKUP(H22,'[1]регистрация'!$B$7:$I$1024,6,FALSE)</f>
        <v>ЦФО.Ивановская обл.приволжск</v>
      </c>
      <c r="M22" s="31">
        <f>VLOOKUP(H22,'[1]регистрация'!$B$7:$I$1010,7,FALSE)</f>
        <v>0</v>
      </c>
      <c r="N22" s="32" t="str">
        <f>VLOOKUP(H22,'[1]регистрация'!$B$7:$I$1066,8,FALSE)</f>
        <v>Махалов Н.А</v>
      </c>
    </row>
    <row r="23" spans="1:14" ht="12.75">
      <c r="A23" s="33"/>
      <c r="B23" s="42"/>
      <c r="C23" s="21"/>
      <c r="D23" s="23"/>
      <c r="E23" s="30"/>
      <c r="F23" s="31"/>
      <c r="G23" s="32"/>
      <c r="H23" s="33"/>
      <c r="I23" s="42"/>
      <c r="J23" s="21"/>
      <c r="K23" s="23"/>
      <c r="L23" s="30"/>
      <c r="M23" s="31"/>
      <c r="N23" s="32"/>
    </row>
    <row r="24" spans="1:14" ht="12.75" customHeight="1">
      <c r="A24" s="33">
        <v>3</v>
      </c>
      <c r="B24" s="40" t="s">
        <v>7</v>
      </c>
      <c r="C24" s="21" t="str">
        <f>VLOOKUP(A24,'[1]регистрация'!$B$7:$I$1006,4,FALSE)</f>
        <v>КАРАУШ Артем Михайлович</v>
      </c>
      <c r="D24" s="23" t="str">
        <f>VLOOKUP(A24,'[1]регистрация'!$B$7:$I$1066,5,FALSE)</f>
        <v>12.11.01 2ю</v>
      </c>
      <c r="E24" s="30" t="str">
        <f>VLOOKUP(A24,'[1]регистрация'!$B$7:$I$1066,6,FALSE)</f>
        <v>ЦФО.Тверская обл.Кашин</v>
      </c>
      <c r="F24" s="31">
        <f>VLOOKUP(A24,'[1]регистрация'!$B$7:$I$1066,7,FALSE)</f>
        <v>0</v>
      </c>
      <c r="G24" s="32" t="str">
        <f>VLOOKUP(A24,'[1]регистрация'!$B$7:$I$1066,8,FALSE)</f>
        <v>Хайлов А.Ю.,Батистов Д.А</v>
      </c>
      <c r="H24" s="33">
        <v>68</v>
      </c>
      <c r="I24" s="40" t="s">
        <v>7</v>
      </c>
      <c r="J24" s="21" t="str">
        <f>VLOOKUP(H24,'[1]регистрация'!$B$7:$I$1040,4,FALSE)</f>
        <v>ВОРОНОВ Дмитрий Евгеньевич</v>
      </c>
      <c r="K24" s="23" t="str">
        <f>VLOOKUP(H24,'[1]регистрация'!$B$7:$I$1054,5,FALSE)</f>
        <v>28.09.99 1</v>
      </c>
      <c r="L24" s="30" t="str">
        <f>VLOOKUP(H24,'[1]регистрация'!$B$7:$I$1024,6,FALSE)</f>
        <v>ЦФО.Ярославская обл.г Рыбинск</v>
      </c>
      <c r="M24" s="31">
        <f>VLOOKUP(H24,'[1]регистрация'!$B$7:$I$1010,7,FALSE)</f>
        <v>0</v>
      </c>
      <c r="N24" s="32" t="str">
        <f>VLOOKUP(H24,'[1]регистрация'!$B$7:$I$1066,8,FALSE)</f>
        <v>Антропов И.С</v>
      </c>
    </row>
    <row r="25" spans="1:14" ht="12.75">
      <c r="A25" s="33"/>
      <c r="B25" s="40"/>
      <c r="C25" s="21"/>
      <c r="D25" s="23"/>
      <c r="E25" s="30"/>
      <c r="F25" s="31"/>
      <c r="G25" s="32"/>
      <c r="H25" s="33"/>
      <c r="I25" s="40"/>
      <c r="J25" s="21"/>
      <c r="K25" s="23"/>
      <c r="L25" s="30"/>
      <c r="M25" s="31"/>
      <c r="N25" s="32"/>
    </row>
    <row r="26" spans="1:14" ht="12.75" customHeight="1">
      <c r="A26" s="33">
        <v>88</v>
      </c>
      <c r="B26" s="40" t="s">
        <v>7</v>
      </c>
      <c r="C26" s="21" t="str">
        <f>VLOOKUP(A26,'[1]регистрация'!$B$7:$I$1006,4,FALSE)</f>
        <v>ТИМОФЕЕВ Николай Дмитриевич</v>
      </c>
      <c r="D26" s="23" t="str">
        <f>VLOOKUP(A26,'[1]регистрация'!$B$7:$I$1066,5,FALSE)</f>
        <v>03.08.00 1</v>
      </c>
      <c r="E26" s="30" t="str">
        <f>VLOOKUP(A26,'[1]регистрация'!$B$7:$I$1066,6,FALSE)</f>
        <v>ЦФО.Смоленская обл.г Смоленск</v>
      </c>
      <c r="F26" s="31">
        <f>VLOOKUP(A26,'[1]регистрация'!$B$7:$I$1066,7,FALSE)</f>
        <v>0</v>
      </c>
      <c r="G26" s="32" t="str">
        <f>VLOOKUP(A26,'[1]регистрация'!$B$7:$I$1066,8,FALSE)</f>
        <v>Мальцев В.А.,Федяев В.А</v>
      </c>
      <c r="H26" s="33">
        <v>69</v>
      </c>
      <c r="I26" s="40" t="s">
        <v>7</v>
      </c>
      <c r="J26" s="21" t="str">
        <f>VLOOKUP(H26,'[1]регистрация'!$B$7:$I$1040,4,FALSE)</f>
        <v>КИРИЛЛОВ Александр Сергеевич</v>
      </c>
      <c r="K26" s="23" t="str">
        <f>VLOOKUP(H26,'[1]регистрация'!$B$7:$I$1054,5,FALSE)</f>
        <v>16.05.01 1ю</v>
      </c>
      <c r="L26" s="30" t="str">
        <f>VLOOKUP(H26,'[1]регистрация'!$B$7:$I$1024,6,FALSE)</f>
        <v>ЦФО.Тверская обл.Кашин</v>
      </c>
      <c r="M26" s="31">
        <f>VLOOKUP(H26,'[1]регистрация'!$B$7:$I$1010,7,FALSE)</f>
        <v>0</v>
      </c>
      <c r="N26" s="32" t="str">
        <f>VLOOKUP(H26,'[1]регистрация'!$B$7:$I$1066,8,FALSE)</f>
        <v>Хайлов А.Ю.,Батистов Д.А</v>
      </c>
    </row>
    <row r="27" spans="1:14" ht="12.75">
      <c r="A27" s="33"/>
      <c r="B27" s="40"/>
      <c r="C27" s="21"/>
      <c r="D27" s="23"/>
      <c r="E27" s="30"/>
      <c r="F27" s="31"/>
      <c r="G27" s="32"/>
      <c r="H27" s="33"/>
      <c r="I27" s="40"/>
      <c r="J27" s="21"/>
      <c r="K27" s="23"/>
      <c r="L27" s="30"/>
      <c r="M27" s="31"/>
      <c r="N27" s="32"/>
    </row>
    <row r="28" spans="1:14" ht="12.75" customHeight="1">
      <c r="A28" s="33">
        <v>94</v>
      </c>
      <c r="B28" s="34" t="s">
        <v>8</v>
      </c>
      <c r="C28" s="21" t="str">
        <f>VLOOKUP(A28,'[1]регистрация'!$B$7:$I$1006,4,FALSE)</f>
        <v>ЕСЕВ Владислав Алексеевич</v>
      </c>
      <c r="D28" s="23" t="str">
        <f>VLOOKUP(A28,'[1]регистрация'!$B$7:$I$1066,5,FALSE)</f>
        <v>10.08.01 1</v>
      </c>
      <c r="E28" s="30" t="str">
        <f>VLOOKUP(A28,'[1]регистрация'!$B$7:$I$1066,6,FALSE)</f>
        <v>ЦФО.Смоленская обл.г Смоленск</v>
      </c>
      <c r="F28" s="31">
        <f>VLOOKUP(A28,'[1]регистрация'!$B$7:$I$1066,7,FALSE)</f>
        <v>0</v>
      </c>
      <c r="G28" s="32" t="str">
        <f>VLOOKUP(A28,'[1]регистрация'!$B$7:$I$1066,8,FALSE)</f>
        <v>Мальцев В.А.,Федяев В.А</v>
      </c>
      <c r="H28" s="33">
        <v>42</v>
      </c>
      <c r="I28" s="34" t="s">
        <v>8</v>
      </c>
      <c r="J28" s="21" t="str">
        <f>VLOOKUP(H28,'[1]регистрация'!$B$7:$I$1040,4,FALSE)</f>
        <v>САМСОНОВ Николай Иванович</v>
      </c>
      <c r="K28" s="23" t="str">
        <f>VLOOKUP(H28,'[1]регистрация'!$B$7:$I$1054,5,FALSE)</f>
        <v>01.01.00 2ю</v>
      </c>
      <c r="L28" s="30" t="str">
        <f>VLOOKUP(H28,'[1]регистрация'!$B$7:$I$1024,6,FALSE)</f>
        <v>ЦФО.Ярославская обл.г Ростов</v>
      </c>
      <c r="M28" s="31">
        <f>VLOOKUP(H28,'[1]регистрация'!$B$7:$I$1010,7,FALSE)</f>
        <v>0</v>
      </c>
      <c r="N28" s="32" t="str">
        <f>VLOOKUP(H28,'[1]регистрация'!$B$7:$I$1066,8,FALSE)</f>
        <v>Петров В.А</v>
      </c>
    </row>
    <row r="29" spans="1:14" ht="12.75">
      <c r="A29" s="33"/>
      <c r="B29" s="34"/>
      <c r="C29" s="21"/>
      <c r="D29" s="23"/>
      <c r="E29" s="30"/>
      <c r="F29" s="31"/>
      <c r="G29" s="32"/>
      <c r="H29" s="33"/>
      <c r="I29" s="34"/>
      <c r="J29" s="21"/>
      <c r="K29" s="23"/>
      <c r="L29" s="30"/>
      <c r="M29" s="31"/>
      <c r="N29" s="32"/>
    </row>
    <row r="30" spans="1:14" ht="12.75" customHeight="1">
      <c r="A30" s="33">
        <v>81</v>
      </c>
      <c r="B30" s="34" t="s">
        <v>14</v>
      </c>
      <c r="C30" s="21" t="str">
        <f>VLOOKUP(A30,'[1]регистрация'!$B$7:$I$1006,4,FALSE)</f>
        <v>СИПАЧЕВ Илья Вадимович</v>
      </c>
      <c r="D30" s="23">
        <f>VLOOKUP(A30,'[1]регистрация'!$B$7:$I$1066,5,FALSE)</f>
        <v>36544</v>
      </c>
      <c r="E30" s="30" t="str">
        <f>VLOOKUP(A30,'[1]регистрация'!$B$7:$I$1066,6,FALSE)</f>
        <v>ЦФО.Калужская,г Калуга</v>
      </c>
      <c r="F30" s="31">
        <f>VLOOKUP(A30,'[1]регистрация'!$B$7:$I$1066,7,FALSE)</f>
        <v>0</v>
      </c>
      <c r="G30" s="32" t="str">
        <f>VLOOKUP(A30,'[1]регистрация'!$B$7:$I$1066,8,FALSE)</f>
        <v>Корнеев Д</v>
      </c>
      <c r="H30" s="33">
        <v>53</v>
      </c>
      <c r="I30" s="34" t="s">
        <v>14</v>
      </c>
      <c r="J30" s="21" t="str">
        <f>VLOOKUP(H30,'[1]регистрация'!$B$7:$I$1040,4,FALSE)</f>
        <v>ДИМИТРЕНКО Игорь Николаевич</v>
      </c>
      <c r="K30" s="23" t="str">
        <f>VLOOKUP(H30,'[1]регистрация'!$B$7:$I$1054,5,FALSE)</f>
        <v>13.06.99 кмс</v>
      </c>
      <c r="L30" s="30" t="str">
        <f>VLOOKUP(H30,'[1]регистрация'!$B$7:$I$1024,6,FALSE)</f>
        <v>М,Москва ФСО"Юность Москы"</v>
      </c>
      <c r="M30" s="31">
        <f>VLOOKUP(H30,'[1]регистрация'!$B$7:$I$1010,7,FALSE)</f>
        <v>0</v>
      </c>
      <c r="N30" s="32" t="str">
        <f>VLOOKUP(H30,'[1]регистрация'!$B$7:$I$1066,8,FALSE)</f>
        <v>Никитин А.М</v>
      </c>
    </row>
    <row r="31" spans="1:14" ht="13.5" thickBot="1">
      <c r="A31" s="33"/>
      <c r="B31" s="35"/>
      <c r="C31" s="22"/>
      <c r="D31" s="36"/>
      <c r="E31" s="37"/>
      <c r="F31" s="38"/>
      <c r="G31" s="39"/>
      <c r="H31" s="33"/>
      <c r="I31" s="35"/>
      <c r="J31" s="22"/>
      <c r="K31" s="36"/>
      <c r="L31" s="37"/>
      <c r="M31" s="38"/>
      <c r="N31" s="39"/>
    </row>
    <row r="32" spans="2:14" ht="13.5" thickBot="1">
      <c r="B32" s="15">
        <v>65</v>
      </c>
      <c r="E32" s="17"/>
      <c r="G32" s="17"/>
      <c r="I32" s="15">
        <v>70</v>
      </c>
      <c r="L32" s="17"/>
      <c r="N32" s="17"/>
    </row>
    <row r="33" spans="1:14" ht="12.75">
      <c r="A33" s="33">
        <v>71</v>
      </c>
      <c r="B33" s="51" t="s">
        <v>5</v>
      </c>
      <c r="C33" s="43" t="str">
        <f>VLOOKUP(A33,'[1]регистрация'!$B$7:$I$1006,4,FALSE)</f>
        <v>СМИРНОВ Дмитрий Алексеевич</v>
      </c>
      <c r="D33" s="44" t="str">
        <f>VLOOKUP(A33,'[1]регистрация'!$B$7:$I$1066,5,FALSE)</f>
        <v>19.12.00 2ю</v>
      </c>
      <c r="E33" s="45" t="str">
        <f>VLOOKUP(A33,'[1]регистрация'!$B$7:$I$1066,6,FALSE)</f>
        <v>ЦФО.Ярославская Рыбинск</v>
      </c>
      <c r="F33" s="46">
        <f>VLOOKUP(A33,'[1]регистрация'!$B$7:$I$1066,7,FALSE)</f>
        <v>0</v>
      </c>
      <c r="G33" s="41" t="str">
        <f>VLOOKUP(A33,'[1]регистрация'!$B$7:$I$1066,8,FALSE)</f>
        <v>Хорев Ю.А.,Федорович А.В</v>
      </c>
      <c r="H33" s="33">
        <v>8</v>
      </c>
      <c r="I33" s="51" t="s">
        <v>5</v>
      </c>
      <c r="J33" s="43" t="str">
        <f>VLOOKUP(H33,'[1]регистрация'!$B$7:$I$1040,4,FALSE)</f>
        <v>БЕРЕЗИН Владислав Михайлович</v>
      </c>
      <c r="K33" s="44" t="str">
        <f>VLOOKUP(H33,'[1]регистрация'!$B$7:$I$1054,5,FALSE)</f>
        <v>11.08.99 кмс</v>
      </c>
      <c r="L33" s="45" t="str">
        <f>VLOOKUP(H33,'[1]регистрация'!$B$7:$I$1024,6,FALSE)</f>
        <v>ПФО.Нижегородская обл.г Кстово</v>
      </c>
      <c r="M33" s="46">
        <f>VLOOKUP(H33,'[1]регистрация'!$B$7:$I$1010,7,FALSE)</f>
        <v>0</v>
      </c>
      <c r="N33" s="41" t="str">
        <f>VLOOKUP(H33,'[1]регистрация'!$B$7:$I$1066,8,FALSE)</f>
        <v>Душкин А.Н</v>
      </c>
    </row>
    <row r="34" spans="1:14" ht="12.75">
      <c r="A34" s="33"/>
      <c r="B34" s="52"/>
      <c r="C34" s="21"/>
      <c r="D34" s="23"/>
      <c r="E34" s="30"/>
      <c r="F34" s="31"/>
      <c r="G34" s="32"/>
      <c r="H34" s="33"/>
      <c r="I34" s="52"/>
      <c r="J34" s="21"/>
      <c r="K34" s="23"/>
      <c r="L34" s="30"/>
      <c r="M34" s="31"/>
      <c r="N34" s="32"/>
    </row>
    <row r="35" spans="1:14" ht="12.75">
      <c r="A35" s="33">
        <v>31</v>
      </c>
      <c r="B35" s="42" t="s">
        <v>6</v>
      </c>
      <c r="C35" s="21" t="str">
        <f>VLOOKUP(A35,'[1]регистрация'!$B$7:$I$1006,4,FALSE)</f>
        <v>САФОНОВ Максим Андреевич</v>
      </c>
      <c r="D35" s="23" t="str">
        <f>VLOOKUP(A35,'[1]регистрация'!$B$7:$I$1066,5,FALSE)</f>
        <v>12.05.01 кмс</v>
      </c>
      <c r="E35" s="30" t="str">
        <f>VLOOKUP(A35,'[1]регистрация'!$B$7:$I$1066,6,FALSE)</f>
        <v>ЦФО.Ярославская Рыбинск</v>
      </c>
      <c r="F35" s="31">
        <f>VLOOKUP(A35,'[1]регистрация'!$B$7:$I$1066,7,FALSE)</f>
        <v>0</v>
      </c>
      <c r="G35" s="32" t="str">
        <f>VLOOKUP(A35,'[1]регистрация'!$B$7:$I$1066,8,FALSE)</f>
        <v>Хорев Ю.А.,Федорович А.В</v>
      </c>
      <c r="H35" s="33">
        <v>40</v>
      </c>
      <c r="I35" s="42" t="s">
        <v>6</v>
      </c>
      <c r="J35" s="21" t="str">
        <f>VLOOKUP(H35,'[1]регистрация'!$B$7:$I$1040,4,FALSE)</f>
        <v>МАМЕДОВ Темир Камранович</v>
      </c>
      <c r="K35" s="23" t="str">
        <f>VLOOKUP(H35,'[1]регистрация'!$B$7:$I$1054,5,FALSE)</f>
        <v>14.05.99 1ю</v>
      </c>
      <c r="L35" s="30" t="str">
        <f>VLOOKUP(H35,'[1]регистрация'!$B$7:$I$1024,6,FALSE)</f>
        <v>М,Москва ФСО"Юность Москы"</v>
      </c>
      <c r="M35" s="31">
        <f>VLOOKUP(H35,'[1]регистрация'!$B$7:$I$1010,7,FALSE)</f>
        <v>0</v>
      </c>
      <c r="N35" s="32" t="str">
        <f>VLOOKUP(H35,'[1]регистрация'!$B$7:$I$1066,8,FALSE)</f>
        <v>Лукьянов Н.С</v>
      </c>
    </row>
    <row r="36" spans="1:14" ht="12.75">
      <c r="A36" s="33"/>
      <c r="B36" s="42"/>
      <c r="C36" s="21"/>
      <c r="D36" s="23"/>
      <c r="E36" s="30"/>
      <c r="F36" s="31"/>
      <c r="G36" s="32"/>
      <c r="H36" s="33"/>
      <c r="I36" s="42"/>
      <c r="J36" s="21"/>
      <c r="K36" s="23"/>
      <c r="L36" s="30"/>
      <c r="M36" s="31"/>
      <c r="N36" s="32"/>
    </row>
    <row r="37" spans="1:14" ht="12.75">
      <c r="A37" s="33">
        <v>24</v>
      </c>
      <c r="B37" s="40" t="s">
        <v>7</v>
      </c>
      <c r="C37" s="21" t="str">
        <f>VLOOKUP(A37,'[1]регистрация'!$B$7:$I$1006,4,FALSE)</f>
        <v>ГАЛСТЯН Владислав Сасунович</v>
      </c>
      <c r="D37" s="23" t="str">
        <f>VLOOKUP(A37,'[1]регистрация'!$B$7:$I$1066,5,FALSE)</f>
        <v>12.08.99 кмс</v>
      </c>
      <c r="E37" s="30" t="str">
        <f>VLOOKUP(A37,'[1]регистрация'!$B$7:$I$1066,6,FALSE)</f>
        <v>ПФО.Саратовская обл.г Саратов</v>
      </c>
      <c r="F37" s="31">
        <f>VLOOKUP(A37,'[1]регистрация'!$B$7:$I$1066,7,FALSE)</f>
        <v>0</v>
      </c>
      <c r="G37" s="32" t="str">
        <f>VLOOKUP(A37,'[1]регистрация'!$B$7:$I$1066,8,FALSE)</f>
        <v>Коченюк А.А</v>
      </c>
      <c r="H37" s="33">
        <v>70</v>
      </c>
      <c r="I37" s="40" t="s">
        <v>7</v>
      </c>
      <c r="J37" s="21" t="str">
        <f>VLOOKUP(H37,'[1]регистрация'!$B$7:$I$1040,4,FALSE)</f>
        <v>ВОРОНИН Илья Валерьевич</v>
      </c>
      <c r="K37" s="23">
        <f>VLOOKUP(H37,'[1]регистрация'!$B$7:$I$1054,5,FALSE)</f>
        <v>36751</v>
      </c>
      <c r="L37" s="30" t="str">
        <f>VLOOKUP(H37,'[1]регистрация'!$B$7:$I$1024,6,FALSE)</f>
        <v>ЦФО.Ярославская обл.г Ярославль</v>
      </c>
      <c r="M37" s="31">
        <f>VLOOKUP(H37,'[1]регистрация'!$B$7:$I$1010,7,FALSE)</f>
        <v>0</v>
      </c>
      <c r="N37" s="32" t="str">
        <f>VLOOKUP(H37,'[1]регистрация'!$B$7:$I$1066,8,FALSE)</f>
        <v>Верещагин</v>
      </c>
    </row>
    <row r="38" spans="1:14" ht="12.75">
      <c r="A38" s="33"/>
      <c r="B38" s="40"/>
      <c r="C38" s="21"/>
      <c r="D38" s="23"/>
      <c r="E38" s="30"/>
      <c r="F38" s="31"/>
      <c r="G38" s="32"/>
      <c r="H38" s="33"/>
      <c r="I38" s="40"/>
      <c r="J38" s="21"/>
      <c r="K38" s="23"/>
      <c r="L38" s="30"/>
      <c r="M38" s="31"/>
      <c r="N38" s="32"/>
    </row>
    <row r="39" spans="1:14" ht="12.75">
      <c r="A39" s="33">
        <v>23</v>
      </c>
      <c r="B39" s="40" t="s">
        <v>7</v>
      </c>
      <c r="C39" s="21" t="str">
        <f>VLOOKUP(A39,'[1]регистрация'!$B$7:$I$1006,4,FALSE)</f>
        <v>КОРОЧАНСКИЙ Динила Дмитриевич</v>
      </c>
      <c r="D39" s="23" t="str">
        <f>VLOOKUP(A39,'[1]регистрация'!$B$7:$I$1066,5,FALSE)</f>
        <v>23.07.00 1ю</v>
      </c>
      <c r="E39" s="30" t="str">
        <f>VLOOKUP(A39,'[1]регистрация'!$B$7:$I$1066,6,FALSE)</f>
        <v>М,Москва,С-70</v>
      </c>
      <c r="F39" s="31">
        <f>VLOOKUP(A39,'[1]регистрация'!$B$7:$I$1066,7,FALSE)</f>
        <v>0</v>
      </c>
      <c r="G39" s="32" t="str">
        <f>VLOOKUP(A39,'[1]регистрация'!$B$7:$I$1066,8,FALSE)</f>
        <v>Савкин А.В. Соломатин А.В</v>
      </c>
      <c r="H39" s="33">
        <v>63</v>
      </c>
      <c r="I39" s="40" t="s">
        <v>7</v>
      </c>
      <c r="J39" s="21" t="str">
        <f>VLOOKUP(H39,'[1]регистрация'!$B$7:$I$1040,4,FALSE)</f>
        <v>КОЧМАРУК Дмитрий Павлович</v>
      </c>
      <c r="K39" s="23" t="str">
        <f>VLOOKUP(H39,'[1]регистрация'!$B$7:$I$1054,5,FALSE)</f>
        <v>26.03.00 кмс</v>
      </c>
      <c r="L39" s="30" t="str">
        <f>VLOOKUP(H39,'[1]регистрация'!$B$7:$I$1024,6,FALSE)</f>
        <v>М,Москва ФСО"Юность Москы"</v>
      </c>
      <c r="M39" s="31">
        <f>VLOOKUP(H39,'[1]регистрация'!$B$7:$I$1010,7,FALSE)</f>
        <v>0</v>
      </c>
      <c r="N39" s="32" t="str">
        <f>VLOOKUP(H39,'[1]регистрация'!$B$7:$I$1066,8,FALSE)</f>
        <v>Лукьянов Н.С</v>
      </c>
    </row>
    <row r="40" spans="1:14" ht="12.75">
      <c r="A40" s="33"/>
      <c r="B40" s="40"/>
      <c r="C40" s="21"/>
      <c r="D40" s="23"/>
      <c r="E40" s="30"/>
      <c r="F40" s="31"/>
      <c r="G40" s="32"/>
      <c r="H40" s="33"/>
      <c r="I40" s="40"/>
      <c r="J40" s="21"/>
      <c r="K40" s="23"/>
      <c r="L40" s="30"/>
      <c r="M40" s="31"/>
      <c r="N40" s="32"/>
    </row>
    <row r="41" spans="1:14" ht="12.75">
      <c r="A41" s="33">
        <v>4</v>
      </c>
      <c r="B41" s="34" t="s">
        <v>8</v>
      </c>
      <c r="C41" s="21" t="str">
        <f>VLOOKUP(A41,'[1]регистрация'!$B$7:$I$1006,4,FALSE)</f>
        <v>СМИРНОВ Артур Сергеевич</v>
      </c>
      <c r="D41" s="23" t="str">
        <f>VLOOKUP(A41,'[1]регистрация'!$B$7:$I$1066,5,FALSE)</f>
        <v>28.07.99 1ю</v>
      </c>
      <c r="E41" s="30" t="str">
        <f>VLOOKUP(A41,'[1]регистрация'!$B$7:$I$1066,6,FALSE)</f>
        <v>ЦФО.Ярославская Рыбинск</v>
      </c>
      <c r="F41" s="31">
        <f>VLOOKUP(A41,'[1]регистрация'!$B$7:$I$1066,7,FALSE)</f>
        <v>0</v>
      </c>
      <c r="G41" s="32" t="str">
        <f>VLOOKUP(A41,'[1]регистрация'!$B$7:$I$1066,8,FALSE)</f>
        <v>Хорев Ю.А.,Федорович А.В</v>
      </c>
      <c r="H41" s="33">
        <v>82</v>
      </c>
      <c r="I41" s="34" t="s">
        <v>8</v>
      </c>
      <c r="J41" s="21" t="str">
        <f>VLOOKUP(H41,'[1]регистрация'!$B$7:$I$1040,4,FALSE)</f>
        <v>ШИРШОВ Роман Андреевич </v>
      </c>
      <c r="K41" s="23" t="str">
        <f>VLOOKUP(H41,'[1]регистрация'!$B$7:$I$1054,5,FALSE)</f>
        <v>25.04.99 1</v>
      </c>
      <c r="L41" s="30" t="str">
        <f>VLOOKUP(H41,'[1]регистрация'!$B$7:$I$1024,6,FALSE)</f>
        <v>ЦФО.Владимирская обл.г Владимир</v>
      </c>
      <c r="M41" s="31">
        <f>VLOOKUP(H41,'[1]регистрация'!$B$7:$I$1010,7,FALSE)</f>
        <v>0</v>
      </c>
      <c r="N41" s="32" t="str">
        <f>VLOOKUP(H41,'[1]регистрация'!$B$7:$I$1066,8,FALSE)</f>
        <v>Кашутин А.В.,Андреев А.С</v>
      </c>
    </row>
    <row r="42" spans="1:14" ht="12.75">
      <c r="A42" s="33"/>
      <c r="B42" s="34"/>
      <c r="C42" s="21"/>
      <c r="D42" s="23"/>
      <c r="E42" s="30"/>
      <c r="F42" s="31"/>
      <c r="G42" s="32"/>
      <c r="H42" s="33"/>
      <c r="I42" s="34"/>
      <c r="J42" s="21"/>
      <c r="K42" s="23"/>
      <c r="L42" s="30"/>
      <c r="M42" s="31"/>
      <c r="N42" s="32"/>
    </row>
    <row r="43" spans="1:14" ht="12.75">
      <c r="A43" s="33">
        <v>37</v>
      </c>
      <c r="B43" s="34" t="s">
        <v>14</v>
      </c>
      <c r="C43" s="21" t="str">
        <f>VLOOKUP(A43,'[1]регистрация'!$B$7:$I$1006,4,FALSE)</f>
        <v>МАНОЯН Константин Амбарцумович</v>
      </c>
      <c r="D43" s="23" t="str">
        <f>VLOOKUP(A43,'[1]регистрация'!$B$7:$I$1066,5,FALSE)</f>
        <v>20.08.00 2ю</v>
      </c>
      <c r="E43" s="30" t="str">
        <f>VLOOKUP(A43,'[1]регистрация'!$B$7:$I$1066,6,FALSE)</f>
        <v>М,Москва Жулебино</v>
      </c>
      <c r="F43" s="31">
        <f>VLOOKUP(A43,'[1]регистрация'!$B$7:$I$1066,7,FALSE)</f>
        <v>0</v>
      </c>
      <c r="G43" s="32" t="str">
        <f>VLOOKUP(A43,'[1]регистрация'!$B$7:$I$1066,8,FALSE)</f>
        <v>Черкасов М.А</v>
      </c>
      <c r="H43" s="33">
        <v>84</v>
      </c>
      <c r="I43" s="34" t="s">
        <v>14</v>
      </c>
      <c r="J43" s="21" t="str">
        <f>VLOOKUP(H43,'[1]регистрация'!$B$7:$I$1040,4,FALSE)</f>
        <v>СТЕПАНЯН Роберт Лёвович</v>
      </c>
      <c r="K43" s="23" t="str">
        <f>VLOOKUP(H43,'[1]регистрация'!$B$7:$I$1054,5,FALSE)</f>
        <v>14.07.99 1</v>
      </c>
      <c r="L43" s="30" t="str">
        <f>VLOOKUP(H43,'[1]регистрация'!$B$7:$I$1024,6,FALSE)</f>
        <v>ЦФО.Владимирская обл.г Владимир</v>
      </c>
      <c r="M43" s="31">
        <f>VLOOKUP(H43,'[1]регистрация'!$B$7:$I$1010,7,FALSE)</f>
        <v>0</v>
      </c>
      <c r="N43" s="32" t="str">
        <f>VLOOKUP(H43,'[1]регистрация'!$B$7:$I$1066,8,FALSE)</f>
        <v>Рогачёв В.М</v>
      </c>
    </row>
    <row r="44" spans="1:14" ht="13.5" thickBot="1">
      <c r="A44" s="33"/>
      <c r="B44" s="35"/>
      <c r="C44" s="22"/>
      <c r="D44" s="36"/>
      <c r="E44" s="37"/>
      <c r="F44" s="38"/>
      <c r="G44" s="39"/>
      <c r="H44" s="33"/>
      <c r="I44" s="35"/>
      <c r="J44" s="22"/>
      <c r="K44" s="36"/>
      <c r="L44" s="37"/>
      <c r="M44" s="38"/>
      <c r="N44" s="39"/>
    </row>
    <row r="45" spans="1:14" ht="11.25" customHeight="1">
      <c r="A45" s="2"/>
      <c r="B45" s="3"/>
      <c r="C45" s="4"/>
      <c r="D45" s="5"/>
      <c r="E45" s="18"/>
      <c r="F45" s="6"/>
      <c r="G45" s="20"/>
      <c r="L45" s="17"/>
      <c r="N45" s="17"/>
    </row>
    <row r="46" spans="5:14" ht="13.5" thickBot="1">
      <c r="E46" s="17"/>
      <c r="G46" s="17"/>
      <c r="L46" s="17"/>
      <c r="N46" s="17"/>
    </row>
    <row r="47" spans="2:14" ht="17.25" customHeight="1" thickBot="1">
      <c r="B47" s="16">
        <v>75</v>
      </c>
      <c r="E47" s="17"/>
      <c r="G47" s="17"/>
      <c r="I47" s="16">
        <v>81</v>
      </c>
      <c r="L47" s="17"/>
      <c r="N47" s="17"/>
    </row>
    <row r="48" spans="1:14" ht="12.75" customHeight="1">
      <c r="A48" s="33">
        <v>60</v>
      </c>
      <c r="B48" s="51" t="s">
        <v>5</v>
      </c>
      <c r="C48" s="43" t="str">
        <f>VLOOKUP(A48,'[1]регистрация'!$B$7:$I$1006,4,FALSE)</f>
        <v>ЧЕРНАКОВ Иван Анатольевич</v>
      </c>
      <c r="D48" s="44" t="str">
        <f>VLOOKUP(A48,'[1]регистрация'!$B$7:$I$1066,5,FALSE)</f>
        <v>03.03.00 кмс</v>
      </c>
      <c r="E48" s="45" t="str">
        <f>VLOOKUP(A48,'[1]регистрация'!$B$7:$I$1066,6,FALSE)</f>
        <v>ПФО.Нижегородская обл.г Кстово</v>
      </c>
      <c r="F48" s="46">
        <f>VLOOKUP(A48,'[1]регистрация'!$B$7:$I$1066,7,FALSE)</f>
        <v>0</v>
      </c>
      <c r="G48" s="41" t="str">
        <f>VLOOKUP(A48,'[1]регистрация'!$B$7:$I$1066,8,FALSE)</f>
        <v>Душкин А.Н</v>
      </c>
      <c r="H48" s="33">
        <v>76</v>
      </c>
      <c r="I48" s="51" t="s">
        <v>5</v>
      </c>
      <c r="J48" s="43" t="str">
        <f>VLOOKUP(H48,'[1]регистрация'!$B$7:$I$1040,4,FALSE)</f>
        <v>ГОРТИНСКИЙ Анатолий Александрович</v>
      </c>
      <c r="K48" s="44" t="str">
        <f>VLOOKUP(H48,'[1]регистрация'!$B$7:$I$1054,5,FALSE)</f>
        <v>26.07.99 1ю</v>
      </c>
      <c r="L48" s="45" t="str">
        <f>VLOOKUP(H48,'[1]регистрация'!$B$7:$I$1024,6,FALSE)</f>
        <v>ПФО.Нижегородская обл.г Кстово</v>
      </c>
      <c r="M48" s="46">
        <f>VLOOKUP(H48,'[1]регистрация'!$B$7:$I$1010,7,FALSE)</f>
        <v>0</v>
      </c>
      <c r="N48" s="41" t="str">
        <f>VLOOKUP(H48,'[1]регистрация'!$B$7:$I$1066,8,FALSE)</f>
        <v>Шаров А.В</v>
      </c>
    </row>
    <row r="49" spans="1:14" ht="12.75">
      <c r="A49" s="33"/>
      <c r="B49" s="52"/>
      <c r="C49" s="21"/>
      <c r="D49" s="23"/>
      <c r="E49" s="30"/>
      <c r="F49" s="31"/>
      <c r="G49" s="32"/>
      <c r="H49" s="33"/>
      <c r="I49" s="52"/>
      <c r="J49" s="21"/>
      <c r="K49" s="23"/>
      <c r="L49" s="30"/>
      <c r="M49" s="31"/>
      <c r="N49" s="32"/>
    </row>
    <row r="50" spans="1:14" ht="12.75" customHeight="1">
      <c r="A50" s="33">
        <v>66</v>
      </c>
      <c r="B50" s="42" t="s">
        <v>6</v>
      </c>
      <c r="C50" s="21" t="str">
        <f>VLOOKUP(A50,'[1]регистрация'!$B$7:$I$1006,4,FALSE)</f>
        <v>ПОПОВ Семен Дмитриевич</v>
      </c>
      <c r="D50" s="23" t="str">
        <f>VLOOKUP(A50,'[1]регистрация'!$B$7:$I$1066,5,FALSE)</f>
        <v>09.01.00 2ю</v>
      </c>
      <c r="E50" s="30" t="str">
        <f>VLOOKUP(A50,'[1]регистрация'!$B$7:$I$1066,6,FALSE)</f>
        <v>М,Москва,С-70</v>
      </c>
      <c r="F50" s="31">
        <f>VLOOKUP(A50,'[1]регистрация'!$B$7:$I$1066,7,FALSE)</f>
        <v>0</v>
      </c>
      <c r="G50" s="32" t="str">
        <f>VLOOKUP(A50,'[1]регистрация'!$B$7:$I$1066,8,FALSE)</f>
        <v>Савкин А.В. Соломатин А.В</v>
      </c>
      <c r="H50" s="33">
        <v>10</v>
      </c>
      <c r="I50" s="42" t="s">
        <v>6</v>
      </c>
      <c r="J50" s="21" t="str">
        <f>VLOOKUP(H50,'[1]регистрация'!$B$7:$I$1040,4,FALSE)</f>
        <v>ДИВИЧИНСКИЙ Даниил Алексеевич</v>
      </c>
      <c r="K50" s="23">
        <f>VLOOKUP(H50,'[1]регистрация'!$B$7:$I$1054,5,FALSE)</f>
        <v>36170</v>
      </c>
      <c r="L50" s="30" t="str">
        <f>VLOOKUP(H50,'[1]регистрация'!$B$7:$I$1024,6,FALSE)</f>
        <v>ЦФО.Ярославская обл.г Ярославль</v>
      </c>
      <c r="M50" s="31">
        <f>VLOOKUP(H50,'[1]регистрация'!$B$7:$I$1010,7,FALSE)</f>
        <v>0</v>
      </c>
      <c r="N50" s="32" t="str">
        <f>VLOOKUP(H50,'[1]регистрация'!$B$7:$I$1066,8,FALSE)</f>
        <v>Овсяников Н</v>
      </c>
    </row>
    <row r="51" spans="1:14" ht="12.75">
      <c r="A51" s="33"/>
      <c r="B51" s="42"/>
      <c r="C51" s="21"/>
      <c r="D51" s="23"/>
      <c r="E51" s="30"/>
      <c r="F51" s="31"/>
      <c r="G51" s="32"/>
      <c r="H51" s="33"/>
      <c r="I51" s="42"/>
      <c r="J51" s="21"/>
      <c r="K51" s="23"/>
      <c r="L51" s="30"/>
      <c r="M51" s="31"/>
      <c r="N51" s="32"/>
    </row>
    <row r="52" spans="1:14" ht="12.75" customHeight="1">
      <c r="A52" s="33">
        <v>41</v>
      </c>
      <c r="B52" s="40" t="s">
        <v>7</v>
      </c>
      <c r="C52" s="21" t="str">
        <f>VLOOKUP(A52,'[1]регистрация'!$B$7:$I$1006,4,FALSE)</f>
        <v>ШАРАЙ Владислав Викторович</v>
      </c>
      <c r="D52" s="23" t="str">
        <f>VLOOKUP(A52,'[1]регистрация'!$B$7:$I$1066,5,FALSE)</f>
        <v>07.11.00 2</v>
      </c>
      <c r="E52" s="30" t="str">
        <f>VLOOKUP(A52,'[1]регистрация'!$B$7:$I$1066,6,FALSE)</f>
        <v>ЦФО.Ярославская обл.г.Тутаев</v>
      </c>
      <c r="F52" s="31">
        <f>VLOOKUP(A52,'[1]регистрация'!$B$7:$I$1066,7,FALSE)</f>
        <v>0</v>
      </c>
      <c r="G52" s="32" t="str">
        <f>VLOOKUP(A52,'[1]регистрация'!$B$7:$I$1066,8,FALSE)</f>
        <v>Подъячев,Лавриков</v>
      </c>
      <c r="H52" s="33">
        <v>6</v>
      </c>
      <c r="I52" s="40" t="s">
        <v>7</v>
      </c>
      <c r="J52" s="21" t="str">
        <f>VLOOKUP(H52,'[1]регистрация'!$B$7:$I$1040,4,FALSE)</f>
        <v>КОЗЬМИН Артем Антонович</v>
      </c>
      <c r="K52" s="23" t="str">
        <f>VLOOKUP(H52,'[1]регистрация'!$B$7:$I$1054,5,FALSE)</f>
        <v>23.06.00 2ю</v>
      </c>
      <c r="L52" s="30" t="str">
        <f>VLOOKUP(H52,'[1]регистрация'!$B$7:$I$1024,6,FALSE)</f>
        <v>М,Москва Жулебино</v>
      </c>
      <c r="M52" s="31">
        <f>VLOOKUP(H52,'[1]регистрация'!$B$7:$I$1010,7,FALSE)</f>
        <v>0</v>
      </c>
      <c r="N52" s="32" t="str">
        <f>VLOOKUP(H52,'[1]регистрация'!$B$7:$I$1066,8,FALSE)</f>
        <v>Черкасов М.А</v>
      </c>
    </row>
    <row r="53" spans="1:14" ht="12.75">
      <c r="A53" s="33"/>
      <c r="B53" s="40"/>
      <c r="C53" s="21"/>
      <c r="D53" s="23"/>
      <c r="E53" s="30"/>
      <c r="F53" s="31"/>
      <c r="G53" s="32"/>
      <c r="H53" s="33"/>
      <c r="I53" s="40"/>
      <c r="J53" s="21"/>
      <c r="K53" s="23"/>
      <c r="L53" s="30"/>
      <c r="M53" s="31"/>
      <c r="N53" s="32"/>
    </row>
    <row r="54" spans="1:14" ht="12.75" customHeight="1">
      <c r="A54" s="33">
        <v>95</v>
      </c>
      <c r="B54" s="40" t="s">
        <v>7</v>
      </c>
      <c r="C54" s="21" t="str">
        <f>VLOOKUP(A54,'[1]регистрация'!$B$7:$I$1006,4,FALSE)</f>
        <v>МОТЫКА Алексей Игоревич</v>
      </c>
      <c r="D54" s="23" t="str">
        <f>VLOOKUP(A54,'[1]регистрация'!$B$7:$I$1066,5,FALSE)</f>
        <v>31.07.99 кмс</v>
      </c>
      <c r="E54" s="30" t="str">
        <f>VLOOKUP(A54,'[1]регистрация'!$B$7:$I$1066,6,FALSE)</f>
        <v>СЗФО Вологодская обл.г Череповец</v>
      </c>
      <c r="F54" s="31">
        <f>VLOOKUP(A54,'[1]регистрация'!$B$7:$I$1066,7,FALSE)</f>
        <v>0</v>
      </c>
      <c r="G54" s="32" t="str">
        <f>VLOOKUP(A54,'[1]регистрация'!$B$7:$I$1066,8,FALSE)</f>
        <v>Батанов В.В</v>
      </c>
      <c r="H54" s="33">
        <v>64</v>
      </c>
      <c r="I54" s="40" t="s">
        <v>7</v>
      </c>
      <c r="J54" s="21" t="str">
        <f>VLOOKUP(H54,'[1]регистрация'!$B$7:$I$1040,4,FALSE)</f>
        <v>ЗАХАРОВ Вячеслав Романович</v>
      </c>
      <c r="K54" s="23" t="str">
        <f>VLOOKUP(H54,'[1]регистрация'!$B$7:$I$1054,5,FALSE)</f>
        <v>16.11.00 2ю</v>
      </c>
      <c r="L54" s="30" t="str">
        <f>VLOOKUP(H54,'[1]регистрация'!$B$7:$I$1024,6,FALSE)</f>
        <v>М,Москва,С-70</v>
      </c>
      <c r="M54" s="31">
        <f>VLOOKUP(H54,'[1]регистрация'!$B$7:$I$1010,7,FALSE)</f>
        <v>0</v>
      </c>
      <c r="N54" s="32" t="str">
        <f>VLOOKUP(H54,'[1]регистрация'!$B$7:$I$1066,8,FALSE)</f>
        <v>Савкин А.В. Соломатин А.В</v>
      </c>
    </row>
    <row r="55" spans="1:14" ht="12.75">
      <c r="A55" s="33"/>
      <c r="B55" s="40"/>
      <c r="C55" s="21"/>
      <c r="D55" s="23"/>
      <c r="E55" s="30"/>
      <c r="F55" s="31"/>
      <c r="G55" s="32"/>
      <c r="H55" s="33"/>
      <c r="I55" s="40"/>
      <c r="J55" s="21"/>
      <c r="K55" s="23"/>
      <c r="L55" s="30"/>
      <c r="M55" s="31"/>
      <c r="N55" s="32"/>
    </row>
    <row r="56" spans="1:14" ht="12.75" customHeight="1">
      <c r="A56" s="33">
        <v>65</v>
      </c>
      <c r="B56" s="34" t="s">
        <v>8</v>
      </c>
      <c r="C56" s="21" t="str">
        <f>VLOOKUP(A56,'[1]регистрация'!$B$7:$I$1006,4,FALSE)</f>
        <v>ГРИГОРОВ Илья Александрович</v>
      </c>
      <c r="D56" s="23" t="str">
        <f>VLOOKUP(A56,'[1]регистрация'!$B$7:$I$1066,5,FALSE)</f>
        <v>25.08.00 1ю</v>
      </c>
      <c r="E56" s="30" t="str">
        <f>VLOOKUP(A56,'[1]регистрация'!$B$7:$I$1066,6,FALSE)</f>
        <v>ПФО.Нижегородская обл.г Кстово</v>
      </c>
      <c r="F56" s="31">
        <f>VLOOKUP(A56,'[1]регистрация'!$B$7:$I$1066,7,FALSE)</f>
        <v>0</v>
      </c>
      <c r="G56" s="32" t="str">
        <f>VLOOKUP(A56,'[1]регистрация'!$B$7:$I$1066,8,FALSE)</f>
        <v>Кожемякин В.С</v>
      </c>
      <c r="H56" s="33">
        <v>98</v>
      </c>
      <c r="I56" s="34" t="s">
        <v>8</v>
      </c>
      <c r="J56" s="21" t="str">
        <f>VLOOKUP(H56,'[1]регистрация'!$B$7:$I$1040,4,FALSE)</f>
        <v>ТРЕТЬЯКОВ Дмитрий Витальевич</v>
      </c>
      <c r="K56" s="23">
        <f>VLOOKUP(H56,'[1]регистрация'!$B$7:$I$1054,5,FALSE)</f>
        <v>36312</v>
      </c>
      <c r="L56" s="30" t="str">
        <f>VLOOKUP(H56,'[1]регистрация'!$B$7:$I$1024,6,FALSE)</f>
        <v>ЦФО.Смоленская обл.г Смоленск</v>
      </c>
      <c r="M56" s="31">
        <f>VLOOKUP(H56,'[1]регистрация'!$B$7:$I$1010,7,FALSE)</f>
        <v>0</v>
      </c>
      <c r="N56" s="32" t="str">
        <f>VLOOKUP(H56,'[1]регистрация'!$B$7:$I$1066,8,FALSE)</f>
        <v>Мальцев В.А.,Федяев В.А</v>
      </c>
    </row>
    <row r="57" spans="1:14" ht="12.75" customHeight="1">
      <c r="A57" s="33"/>
      <c r="B57" s="34"/>
      <c r="C57" s="21"/>
      <c r="D57" s="23"/>
      <c r="E57" s="30"/>
      <c r="F57" s="31"/>
      <c r="G57" s="32"/>
      <c r="H57" s="33"/>
      <c r="I57" s="34"/>
      <c r="J57" s="21"/>
      <c r="K57" s="23"/>
      <c r="L57" s="30"/>
      <c r="M57" s="31"/>
      <c r="N57" s="32"/>
    </row>
    <row r="58" spans="1:14" ht="12.75" customHeight="1">
      <c r="A58" s="33">
        <v>29</v>
      </c>
      <c r="B58" s="34" t="s">
        <v>14</v>
      </c>
      <c r="C58" s="21" t="str">
        <f>VLOOKUP(A58,'[1]регистрация'!$B$7:$I$1006,4,FALSE)</f>
        <v>МАШИНИСТОВ Егор Федорович</v>
      </c>
      <c r="D58" s="23" t="str">
        <f>VLOOKUP(A58,'[1]регистрация'!$B$7:$I$1066,5,FALSE)</f>
        <v>29.04.01 2ю</v>
      </c>
      <c r="E58" s="30" t="str">
        <f>VLOOKUP(A58,'[1]регистрация'!$B$7:$I$1066,6,FALSE)</f>
        <v>М,Москва Жулебино</v>
      </c>
      <c r="F58" s="31">
        <f>VLOOKUP(A58,'[1]регистрация'!$B$7:$I$1066,7,FALSE)</f>
        <v>0</v>
      </c>
      <c r="G58" s="32" t="str">
        <f>VLOOKUP(A58,'[1]регистрация'!$B$7:$I$1066,8,FALSE)</f>
        <v>Черкасов М.А</v>
      </c>
      <c r="H58" s="33">
        <v>25</v>
      </c>
      <c r="I58" s="34" t="s">
        <v>14</v>
      </c>
      <c r="J58" s="21" t="str">
        <f>VLOOKUP(H58,'[1]регистрация'!$B$7:$I$1040,4,FALSE)</f>
        <v>СТУКАЛОВ Федор Олегович</v>
      </c>
      <c r="K58" s="23" t="str">
        <f>VLOOKUP(H58,'[1]регистрация'!$B$7:$I$1054,5,FALSE)</f>
        <v>21.07.00 3ю</v>
      </c>
      <c r="L58" s="30" t="str">
        <f>VLOOKUP(H58,'[1]регистрация'!$B$7:$I$1024,6,FALSE)</f>
        <v>М,Москва,С-70</v>
      </c>
      <c r="M58" s="31">
        <f>VLOOKUP(H58,'[1]регистрация'!$B$7:$I$1010,7,FALSE)</f>
        <v>0</v>
      </c>
      <c r="N58" s="32" t="str">
        <f>VLOOKUP(H58,'[1]регистрация'!$B$7:$I$1066,8,FALSE)</f>
        <v>Савкин А.В. Соломатин А.В</v>
      </c>
    </row>
    <row r="59" spans="1:14" ht="12.75" customHeight="1" thickBot="1">
      <c r="A59" s="33"/>
      <c r="B59" s="35"/>
      <c r="C59" s="22"/>
      <c r="D59" s="36"/>
      <c r="E59" s="37"/>
      <c r="F59" s="38"/>
      <c r="G59" s="39"/>
      <c r="H59" s="33"/>
      <c r="I59" s="35"/>
      <c r="J59" s="22"/>
      <c r="K59" s="36"/>
      <c r="L59" s="37"/>
      <c r="M59" s="38"/>
      <c r="N59" s="39"/>
    </row>
    <row r="60" spans="2:14" ht="19.5" customHeight="1" thickBot="1">
      <c r="B60" s="15">
        <v>87</v>
      </c>
      <c r="C60" s="2"/>
      <c r="D60" s="2"/>
      <c r="E60" s="19"/>
      <c r="F60" s="2"/>
      <c r="G60" s="19"/>
      <c r="I60" s="16" t="s">
        <v>13</v>
      </c>
      <c r="L60" s="17"/>
      <c r="N60" s="17"/>
    </row>
    <row r="61" spans="1:14" ht="12.75" customHeight="1">
      <c r="A61" s="33">
        <v>83</v>
      </c>
      <c r="B61" s="51" t="s">
        <v>5</v>
      </c>
      <c r="C61" s="43" t="str">
        <f>VLOOKUP(A61,'[1]регистрация'!$B$7:$I$1006,4,FALSE)</f>
        <v>РЫЖКОВ Никита Владимирович</v>
      </c>
      <c r="D61" s="44" t="str">
        <f>VLOOKUP(A61,'[1]регистрация'!$B$7:$I$1066,5,FALSE)</f>
        <v>31.01.00 2ю</v>
      </c>
      <c r="E61" s="45" t="str">
        <f>VLOOKUP(A61,'[1]регистрация'!$B$7:$I$1066,6,FALSE)</f>
        <v>ПФО.Саратовская обл.г Энгельс</v>
      </c>
      <c r="F61" s="76">
        <f>VLOOKUP(A61,'[1]регистрация'!$B$7:$I$1066,7,FALSE)</f>
        <v>0</v>
      </c>
      <c r="G61" s="41" t="str">
        <f>VLOOKUP(A61,'[1]регистрация'!$B$7:$I$1066,8,FALSE)</f>
        <v>Ерокин В.А</v>
      </c>
      <c r="H61" s="33">
        <v>72</v>
      </c>
      <c r="I61" s="51" t="s">
        <v>5</v>
      </c>
      <c r="J61" s="43" t="str">
        <f>VLOOKUP(H61,'[1]регистрация'!$B$7:$I$1040,4,FALSE)</f>
        <v>БАСАЛОВ Даниил Алексеевич </v>
      </c>
      <c r="K61" s="44" t="str">
        <f>VLOOKUP(H61,'[1]регистрация'!$B$7:$I$1054,5,FALSE)</f>
        <v>17.04.99 1ю</v>
      </c>
      <c r="L61" s="45" t="str">
        <f>VLOOKUP(H61,'[1]регистрация'!$B$7:$I$1024,6,FALSE)</f>
        <v>ЦФО.Ярославская Рыбинск</v>
      </c>
      <c r="M61" s="46">
        <f>VLOOKUP(H61,'[1]регистрация'!$B$7:$I$1010,7,FALSE)</f>
        <v>0</v>
      </c>
      <c r="N61" s="41" t="str">
        <f>VLOOKUP(H61,'[1]регистрация'!$B$7:$I$1066,8,FALSE)</f>
        <v>Гончаренко А.И.,Шелепин А.Н</v>
      </c>
    </row>
    <row r="62" spans="1:14" ht="12.75">
      <c r="A62" s="33"/>
      <c r="B62" s="52"/>
      <c r="C62" s="21"/>
      <c r="D62" s="23"/>
      <c r="E62" s="30"/>
      <c r="F62" s="73"/>
      <c r="G62" s="32"/>
      <c r="H62" s="33"/>
      <c r="I62" s="52"/>
      <c r="J62" s="21"/>
      <c r="K62" s="23"/>
      <c r="L62" s="30"/>
      <c r="M62" s="31"/>
      <c r="N62" s="32"/>
    </row>
    <row r="63" spans="1:14" ht="12.75" customHeight="1">
      <c r="A63" s="33">
        <v>1</v>
      </c>
      <c r="B63" s="42" t="s">
        <v>6</v>
      </c>
      <c r="C63" s="21" t="str">
        <f>VLOOKUP(A63,'[1]регистрация'!$B$7:$I$1006,4,FALSE)</f>
        <v>АБДУЛЛАЕВ Акмал Хайрулла Угли</v>
      </c>
      <c r="D63" s="23" t="str">
        <f>VLOOKUP(A63,'[1]регистрация'!$B$7:$I$1066,5,FALSE)</f>
        <v>23.04.01 1ю</v>
      </c>
      <c r="E63" s="30" t="str">
        <f>VLOOKUP(A63,'[1]регистрация'!$B$7:$I$1066,6,FALSE)</f>
        <v>ЦФО.Тверская обл.Кашин</v>
      </c>
      <c r="F63" s="73">
        <f>VLOOKUP(A63,'[1]регистрация'!$B$7:$I$1066,7,FALSE)</f>
        <v>0</v>
      </c>
      <c r="G63" s="32" t="str">
        <f>VLOOKUP(A63,'[1]регистрация'!$B$7:$I$1066,8,FALSE)</f>
        <v>Хайлов А.Ю.,Батистов Д.А</v>
      </c>
      <c r="H63" s="33">
        <v>47</v>
      </c>
      <c r="I63" s="42" t="s">
        <v>6</v>
      </c>
      <c r="J63" s="21" t="str">
        <f>VLOOKUP(H63,'[1]регистрация'!$B$7:$I$1040,4,FALSE)</f>
        <v>НИКОЛАЕВ Андрей Владимирович </v>
      </c>
      <c r="K63" s="23" t="str">
        <f>VLOOKUP(H63,'[1]регистрация'!$B$7:$I$1054,5,FALSE)</f>
        <v>23.10.00 1ю</v>
      </c>
      <c r="L63" s="30" t="str">
        <f>VLOOKUP(H63,'[1]регистрация'!$B$7:$I$1024,6,FALSE)</f>
        <v>ЦФО.Московская обл г.Дмитров</v>
      </c>
      <c r="M63" s="31">
        <f>VLOOKUP(H63,'[1]регистрация'!$B$7:$I$1010,7,FALSE)</f>
        <v>0</v>
      </c>
      <c r="N63" s="32" t="str">
        <f>VLOOKUP(H63,'[1]регистрация'!$B$7:$I$1066,8,FALSE)</f>
        <v>Бондарь А.Ю</v>
      </c>
    </row>
    <row r="64" spans="1:14" ht="12.75" customHeight="1">
      <c r="A64" s="33"/>
      <c r="B64" s="42"/>
      <c r="C64" s="21"/>
      <c r="D64" s="23"/>
      <c r="E64" s="30"/>
      <c r="F64" s="73"/>
      <c r="G64" s="32"/>
      <c r="H64" s="33"/>
      <c r="I64" s="42"/>
      <c r="J64" s="21"/>
      <c r="K64" s="23"/>
      <c r="L64" s="30"/>
      <c r="M64" s="31"/>
      <c r="N64" s="32"/>
    </row>
    <row r="65" spans="1:14" ht="12.75" customHeight="1">
      <c r="A65" s="33">
        <v>51</v>
      </c>
      <c r="B65" s="40" t="s">
        <v>7</v>
      </c>
      <c r="C65" s="21" t="str">
        <f>VLOOKUP(A65,'[1]регистрация'!$B$7:$I$1006,4,FALSE)</f>
        <v>РАКАВЧУК Никита Константинович</v>
      </c>
      <c r="D65" s="23" t="str">
        <f>VLOOKUP(A65,'[1]регистрация'!$B$7:$I$1066,5,FALSE)</f>
        <v>25.03.00 1</v>
      </c>
      <c r="E65" s="30" t="str">
        <f>VLOOKUP(A65,'[1]регистрация'!$B$7:$I$1066,6,FALSE)</f>
        <v>ЦФО.Владимирская обл.г Владимир</v>
      </c>
      <c r="F65" s="73">
        <f>VLOOKUP(A65,'[1]регистрация'!$B$7:$I$1066,7,FALSE)</f>
        <v>0</v>
      </c>
      <c r="G65" s="32" t="str">
        <f>VLOOKUP(A65,'[1]регистрация'!$B$7:$I$1066,8,FALSE)</f>
        <v>Сенюков Ю.А</v>
      </c>
      <c r="H65" s="33">
        <v>30</v>
      </c>
      <c r="I65" s="40" t="s">
        <v>7</v>
      </c>
      <c r="J65" s="21" t="str">
        <f>VLOOKUP(H65,'[1]регистрация'!$B$7:$I$1040,4,FALSE)</f>
        <v>КИСЛЯКОВ Василий Андреевич</v>
      </c>
      <c r="K65" s="23" t="str">
        <f>VLOOKUP(H65,'[1]регистрация'!$B$7:$I$1054,5,FALSE)</f>
        <v>19.03.99 1ю</v>
      </c>
      <c r="L65" s="30" t="str">
        <f>VLOOKUP(H65,'[1]регистрация'!$B$7:$I$1024,6,FALSE)</f>
        <v>ЦФО.Ярославская обл.г Углич</v>
      </c>
      <c r="M65" s="31">
        <f>VLOOKUP(H65,'[1]регистрация'!$B$7:$I$1010,7,FALSE)</f>
        <v>0</v>
      </c>
      <c r="N65" s="32" t="str">
        <f>VLOOKUP(H65,'[1]регистрация'!$B$7:$I$1066,8,FALSE)</f>
        <v>Жаров Р.Д</v>
      </c>
    </row>
    <row r="66" spans="1:14" ht="12.75" customHeight="1">
      <c r="A66" s="33"/>
      <c r="B66" s="40"/>
      <c r="C66" s="21"/>
      <c r="D66" s="23"/>
      <c r="E66" s="30"/>
      <c r="F66" s="73"/>
      <c r="G66" s="32"/>
      <c r="H66" s="33"/>
      <c r="I66" s="40"/>
      <c r="J66" s="21"/>
      <c r="K66" s="23"/>
      <c r="L66" s="30"/>
      <c r="M66" s="31"/>
      <c r="N66" s="32"/>
    </row>
    <row r="67" spans="1:14" ht="12.75" customHeight="1">
      <c r="A67" s="33">
        <v>36</v>
      </c>
      <c r="B67" s="40" t="s">
        <v>7</v>
      </c>
      <c r="C67" s="21" t="str">
        <f>VLOOKUP(A67,'[1]регистрация'!$B$7:$I$1006,4,FALSE)</f>
        <v>КУНДРЯКОВ Евгений Владимирович</v>
      </c>
      <c r="D67" s="23" t="str">
        <f>VLOOKUP(A67,'[1]регистрация'!$B$7:$I$1066,5,FALSE)</f>
        <v>23.07.00 2ю</v>
      </c>
      <c r="E67" s="30" t="str">
        <f>VLOOKUP(A67,'[1]регистрация'!$B$7:$I$1066,6,FALSE)</f>
        <v>ЦФО.Тверская обл.Кашин</v>
      </c>
      <c r="F67" s="73">
        <f>VLOOKUP(A67,'[1]регистрация'!$B$7:$I$1066,7,FALSE)</f>
        <v>0</v>
      </c>
      <c r="G67" s="32" t="str">
        <f>VLOOKUP(A67,'[1]регистрация'!$B$7:$I$1066,8,FALSE)</f>
        <v>Хайлов А.Ю.,Батистов Д.А</v>
      </c>
      <c r="H67" s="33">
        <v>59</v>
      </c>
      <c r="I67" s="40" t="s">
        <v>7</v>
      </c>
      <c r="J67" s="21" t="str">
        <f>VLOOKUP(H67,'[1]регистрация'!$B$7:$I$1040,4,FALSE)</f>
        <v>ЛАРЮКОВ Антон Викторович</v>
      </c>
      <c r="K67" s="23" t="str">
        <f>VLOOKUP(H67,'[1]регистрация'!$B$7:$I$1054,5,FALSE)</f>
        <v>08.05.99 1ю</v>
      </c>
      <c r="L67" s="30" t="str">
        <f>VLOOKUP(H67,'[1]регистрация'!$B$7:$I$1024,6,FALSE)</f>
        <v>М,Москва ФСО"Юность Москы"</v>
      </c>
      <c r="M67" s="31">
        <f>VLOOKUP(H67,'[1]регистрация'!$B$7:$I$1010,7,FALSE)</f>
        <v>0</v>
      </c>
      <c r="N67" s="32" t="str">
        <f>VLOOKUP(H67,'[1]регистрация'!$B$7:$I$1066,8,FALSE)</f>
        <v>Лукьянов Н.С</v>
      </c>
    </row>
    <row r="68" spans="1:14" ht="12.75">
      <c r="A68" s="33"/>
      <c r="B68" s="40"/>
      <c r="C68" s="21"/>
      <c r="D68" s="23"/>
      <c r="E68" s="30"/>
      <c r="F68" s="73"/>
      <c r="G68" s="32"/>
      <c r="H68" s="33"/>
      <c r="I68" s="40"/>
      <c r="J68" s="21"/>
      <c r="K68" s="23"/>
      <c r="L68" s="30"/>
      <c r="M68" s="31"/>
      <c r="N68" s="32"/>
    </row>
    <row r="69" spans="1:14" ht="12.75" customHeight="1">
      <c r="A69" s="33">
        <v>79</v>
      </c>
      <c r="B69" s="34" t="s">
        <v>8</v>
      </c>
      <c r="C69" s="21" t="str">
        <f>VLOOKUP(A69,'[1]регистрация'!$B$7:$I$1006,4,FALSE)</f>
        <v>КОВАНОВ Евгений Сергеевич</v>
      </c>
      <c r="D69" s="23" t="str">
        <f>VLOOKUP(A69,'[1]регистрация'!$B$7:$I$1066,5,FALSE)</f>
        <v>07.11.99 1</v>
      </c>
      <c r="E69" s="30" t="str">
        <f>VLOOKUP(A69,'[1]регистрация'!$B$7:$I$1066,6,FALSE)</f>
        <v>ЦФО.Владимирская обл.г Владимир</v>
      </c>
      <c r="F69" s="73">
        <f>VLOOKUP(A69,'[1]регистрация'!$B$7:$I$1066,7,FALSE)</f>
        <v>0</v>
      </c>
      <c r="G69" s="32" t="str">
        <f>VLOOKUP(A69,'[1]регистрация'!$B$7:$I$1066,8,FALSE)</f>
        <v>Коновалов А.В</v>
      </c>
      <c r="H69" s="33">
        <v>99</v>
      </c>
      <c r="I69" s="34" t="s">
        <v>8</v>
      </c>
      <c r="J69" s="21" t="str">
        <f>VLOOKUP(H69,'[1]регистрация'!$B$7:$I$1040,4,FALSE)</f>
        <v>БЕЛОСТОЦКИЙ Георгий Алексеевич</v>
      </c>
      <c r="K69" s="23" t="str">
        <f>VLOOKUP(H69,'[1]регистрация'!$B$7:$I$1054,5,FALSE)</f>
        <v>11.11.01 1ю</v>
      </c>
      <c r="L69" s="30" t="str">
        <f>VLOOKUP(H69,'[1]регистрация'!$B$7:$I$1024,6,FALSE)</f>
        <v>М,Москва Жулебино</v>
      </c>
      <c r="M69" s="31">
        <f>VLOOKUP(H69,'[1]регистрация'!$B$7:$I$1010,7,FALSE)</f>
        <v>0</v>
      </c>
      <c r="N69" s="32" t="str">
        <f>VLOOKUP(H69,'[1]регистрация'!$B$7:$I$1066,8,FALSE)</f>
        <v>Черкасов М.А</v>
      </c>
    </row>
    <row r="70" spans="1:14" ht="12.75">
      <c r="A70" s="33"/>
      <c r="B70" s="34"/>
      <c r="C70" s="21"/>
      <c r="D70" s="23"/>
      <c r="E70" s="30"/>
      <c r="F70" s="73"/>
      <c r="G70" s="32"/>
      <c r="H70" s="33"/>
      <c r="I70" s="34"/>
      <c r="J70" s="21"/>
      <c r="K70" s="23"/>
      <c r="L70" s="30"/>
      <c r="M70" s="31"/>
      <c r="N70" s="32"/>
    </row>
    <row r="71" spans="1:14" ht="12.75">
      <c r="A71" s="33">
        <v>35</v>
      </c>
      <c r="B71" s="34" t="s">
        <v>14</v>
      </c>
      <c r="C71" s="21" t="str">
        <f>VLOOKUP(A71,'[1]регистрация'!$B$7:$I$1006,4,FALSE)</f>
        <v>БОНДАРЬ Кирилл Владимирович</v>
      </c>
      <c r="D71" s="23" t="str">
        <f>VLOOKUP(A71,'[1]регистрация'!$B$7:$I$1066,5,FALSE)</f>
        <v>17.05.00 1ю</v>
      </c>
      <c r="E71" s="30" t="str">
        <f>VLOOKUP(A71,'[1]регистрация'!$B$7:$I$1066,6,FALSE)</f>
        <v>М,Москва,С-70</v>
      </c>
      <c r="F71" s="73">
        <f>VLOOKUP(A71,'[1]регистрация'!$B$7:$I$1066,7,FALSE)</f>
        <v>0</v>
      </c>
      <c r="G71" s="32" t="str">
        <f>VLOOKUP(A71,'[1]регистрация'!$B$7:$I$1066,8,FALSE)</f>
        <v>Савкин А.В. Соломатин А.В</v>
      </c>
      <c r="H71" s="33">
        <v>27</v>
      </c>
      <c r="I71" s="34" t="s">
        <v>14</v>
      </c>
      <c r="J71" s="21" t="str">
        <f>VLOOKUP(H71,'[1]регистрация'!$B$7:$I$1040,4,FALSE)</f>
        <v>ЛЯШКО Алексей Алексеевич</v>
      </c>
      <c r="K71" s="23" t="str">
        <f>VLOOKUP(H71,'[1]регистрация'!$B$7:$I$1054,5,FALSE)</f>
        <v>28.08.99 2ю</v>
      </c>
      <c r="L71" s="30" t="str">
        <f>VLOOKUP(H71,'[1]регистрация'!$B$7:$I$1024,6,FALSE)</f>
        <v>М,Москва ФСО"Юность Москы"</v>
      </c>
      <c r="M71" s="31">
        <f>VLOOKUP(H71,'[1]регистрация'!$B$7:$I$1010,7,FALSE)</f>
        <v>0</v>
      </c>
      <c r="N71" s="32" t="str">
        <f>VLOOKUP(H71,'[1]регистрация'!$B$7:$I$1066,8,FALSE)</f>
        <v>Лукьянов Н.С</v>
      </c>
    </row>
    <row r="72" spans="1:14" ht="12.75" customHeight="1" thickBot="1">
      <c r="A72" s="33"/>
      <c r="B72" s="35"/>
      <c r="C72" s="22"/>
      <c r="D72" s="36"/>
      <c r="E72" s="37"/>
      <c r="F72" s="74"/>
      <c r="G72" s="39"/>
      <c r="H72" s="33"/>
      <c r="I72" s="35"/>
      <c r="J72" s="22"/>
      <c r="K72" s="36"/>
      <c r="L72" s="37"/>
      <c r="M72" s="38"/>
      <c r="N72" s="39"/>
    </row>
    <row r="74" spans="2:7" ht="12.75" customHeight="1">
      <c r="B74" s="77"/>
      <c r="C74" s="75"/>
      <c r="D74" s="78"/>
      <c r="E74" s="79"/>
      <c r="F74" s="80"/>
      <c r="G74" s="75"/>
    </row>
    <row r="75" spans="2:7" ht="12.75">
      <c r="B75" s="77"/>
      <c r="C75" s="75"/>
      <c r="D75" s="78"/>
      <c r="E75" s="79"/>
      <c r="F75" s="80"/>
      <c r="G75" s="75"/>
    </row>
    <row r="76" spans="2:7" ht="12.75" customHeight="1">
      <c r="B76" s="77"/>
      <c r="C76" s="75"/>
      <c r="D76" s="83"/>
      <c r="E76" s="79"/>
      <c r="F76" s="80"/>
      <c r="G76" s="75"/>
    </row>
    <row r="77" spans="2:7" ht="12.75">
      <c r="B77" s="77"/>
      <c r="C77" s="75"/>
      <c r="D77" s="78"/>
      <c r="E77" s="79"/>
      <c r="F77" s="80"/>
      <c r="G77" s="75"/>
    </row>
    <row r="78" spans="2:14" ht="12.75" customHeight="1">
      <c r="B78" s="77"/>
      <c r="C78" s="75"/>
      <c r="D78" s="83"/>
      <c r="E78" s="79"/>
      <c r="F78" s="80"/>
      <c r="G78" s="75"/>
      <c r="I78" s="8" t="str">
        <f>'[1]реквизиты'!$A$6</f>
        <v>Гл. судья, судья ВК</v>
      </c>
      <c r="J78" s="11"/>
      <c r="K78" s="11"/>
      <c r="L78" s="11"/>
      <c r="M78" s="13" t="str">
        <f>'[1]реквизиты'!$G$6</f>
        <v>А.А.Судариков</v>
      </c>
      <c r="N78" s="11"/>
    </row>
    <row r="79" spans="2:14" ht="15.75">
      <c r="B79" s="77"/>
      <c r="C79" s="75"/>
      <c r="D79" s="78"/>
      <c r="E79" s="79"/>
      <c r="F79" s="80"/>
      <c r="G79" s="75"/>
      <c r="I79" s="8"/>
      <c r="J79" s="12"/>
      <c r="K79" s="12"/>
      <c r="L79" s="12"/>
      <c r="M79" s="14" t="str">
        <f>'[1]реквизиты'!$G$7</f>
        <v>Конаково</v>
      </c>
      <c r="N79" s="12"/>
    </row>
    <row r="80" spans="2:14" ht="12.75" customHeight="1">
      <c r="B80" s="77"/>
      <c r="C80" s="75"/>
      <c r="D80" s="78"/>
      <c r="E80" s="79"/>
      <c r="F80" s="80"/>
      <c r="G80" s="75"/>
      <c r="I80" s="8" t="str">
        <f>'[1]реквизиты'!$A$8</f>
        <v>Гл. секретарь, судья 1К</v>
      </c>
      <c r="J80" s="12"/>
      <c r="K80" s="12"/>
      <c r="L80" s="12"/>
      <c r="M80" s="13" t="str">
        <f>'[1]реквизиты'!$G$8</f>
        <v>А.Н.Шелепин</v>
      </c>
      <c r="N80" s="11"/>
    </row>
    <row r="81" spans="2:14" ht="12.75">
      <c r="B81" s="77"/>
      <c r="C81" s="75"/>
      <c r="D81" s="78"/>
      <c r="E81" s="79"/>
      <c r="F81" s="80"/>
      <c r="G81" s="75"/>
      <c r="J81" s="1"/>
      <c r="K81" s="1"/>
      <c r="L81" s="1"/>
      <c r="M81" s="14" t="str">
        <f>'[1]реквизиты'!$G$9</f>
        <v>Рыбинск</v>
      </c>
      <c r="N81" s="12"/>
    </row>
    <row r="82" spans="2:12" ht="12.75" customHeight="1">
      <c r="B82" s="77"/>
      <c r="C82" s="75"/>
      <c r="D82" s="78"/>
      <c r="E82" s="79"/>
      <c r="F82" s="80"/>
      <c r="G82" s="75"/>
      <c r="K82" s="1"/>
      <c r="L82" s="1"/>
    </row>
    <row r="83" spans="2:7" ht="12.75">
      <c r="B83" s="77"/>
      <c r="C83" s="75"/>
      <c r="D83" s="78"/>
      <c r="E83" s="79"/>
      <c r="F83" s="80"/>
      <c r="G83" s="75"/>
    </row>
    <row r="84" spans="2:7" ht="12.75" customHeight="1">
      <c r="B84" s="77"/>
      <c r="C84" s="75"/>
      <c r="D84" s="78"/>
      <c r="E84" s="79"/>
      <c r="F84" s="80"/>
      <c r="G84" s="75"/>
    </row>
    <row r="85" spans="2:7" ht="12.75">
      <c r="B85" s="77"/>
      <c r="C85" s="75"/>
      <c r="D85" s="78"/>
      <c r="E85" s="79"/>
      <c r="F85" s="80"/>
      <c r="G85" s="75"/>
    </row>
    <row r="88" ht="15.75">
      <c r="H88" s="9"/>
    </row>
    <row r="89" ht="12.75">
      <c r="H89" s="10"/>
    </row>
    <row r="90" ht="12.75">
      <c r="H90" s="10"/>
    </row>
    <row r="93" ht="12.75">
      <c r="J93" s="1"/>
    </row>
  </sheetData>
  <sheetProtection/>
  <mergeCells count="472">
    <mergeCell ref="A69:A70"/>
    <mergeCell ref="A71:A72"/>
    <mergeCell ref="A61:A62"/>
    <mergeCell ref="A63:A64"/>
    <mergeCell ref="A65:A66"/>
    <mergeCell ref="A67:A68"/>
    <mergeCell ref="A56:A57"/>
    <mergeCell ref="A58:A59"/>
    <mergeCell ref="H48:H49"/>
    <mergeCell ref="H50:H51"/>
    <mergeCell ref="H52:H53"/>
    <mergeCell ref="H54:H55"/>
    <mergeCell ref="H56:H57"/>
    <mergeCell ref="H58:H59"/>
    <mergeCell ref="A48:A49"/>
    <mergeCell ref="A50:A51"/>
    <mergeCell ref="A52:A53"/>
    <mergeCell ref="A54:A55"/>
    <mergeCell ref="A41:A42"/>
    <mergeCell ref="A43:A44"/>
    <mergeCell ref="H33:H34"/>
    <mergeCell ref="H35:H36"/>
    <mergeCell ref="H37:H38"/>
    <mergeCell ref="H39:H40"/>
    <mergeCell ref="H41:H42"/>
    <mergeCell ref="H43:H44"/>
    <mergeCell ref="A33:A34"/>
    <mergeCell ref="A35:A36"/>
    <mergeCell ref="A37:A38"/>
    <mergeCell ref="A39:A40"/>
    <mergeCell ref="C33:C34"/>
    <mergeCell ref="D33:D34"/>
    <mergeCell ref="B35:B36"/>
    <mergeCell ref="C35:C36"/>
    <mergeCell ref="A30:A31"/>
    <mergeCell ref="H20:H21"/>
    <mergeCell ref="H22:H23"/>
    <mergeCell ref="H24:H25"/>
    <mergeCell ref="H26:H27"/>
    <mergeCell ref="H28:H29"/>
    <mergeCell ref="H30:H31"/>
    <mergeCell ref="A20:A21"/>
    <mergeCell ref="A22:A23"/>
    <mergeCell ref="A26:A27"/>
    <mergeCell ref="A17:A18"/>
    <mergeCell ref="A28:A29"/>
    <mergeCell ref="H9:H10"/>
    <mergeCell ref="H11:H12"/>
    <mergeCell ref="H13:H14"/>
    <mergeCell ref="A24:A25"/>
    <mergeCell ref="H15:H16"/>
    <mergeCell ref="H17:H18"/>
    <mergeCell ref="B15:B16"/>
    <mergeCell ref="A9:A10"/>
    <mergeCell ref="A11:A12"/>
    <mergeCell ref="A13:A14"/>
    <mergeCell ref="A15:A16"/>
    <mergeCell ref="D15:D16"/>
    <mergeCell ref="E15:E16"/>
    <mergeCell ref="A1:N1"/>
    <mergeCell ref="B9:B10"/>
    <mergeCell ref="E5:E6"/>
    <mergeCell ref="F5:F6"/>
    <mergeCell ref="G5:G6"/>
    <mergeCell ref="B7:B8"/>
    <mergeCell ref="C7:C8"/>
    <mergeCell ref="A7:A8"/>
    <mergeCell ref="D7:D8"/>
    <mergeCell ref="E7:E8"/>
    <mergeCell ref="F7:F8"/>
    <mergeCell ref="B5:B6"/>
    <mergeCell ref="C5:C6"/>
    <mergeCell ref="D5:D6"/>
    <mergeCell ref="F15:F16"/>
    <mergeCell ref="B13:B14"/>
    <mergeCell ref="D9:D10"/>
    <mergeCell ref="E9:E10"/>
    <mergeCell ref="F9:F10"/>
    <mergeCell ref="B11:B12"/>
    <mergeCell ref="C11:C12"/>
    <mergeCell ref="D11:D12"/>
    <mergeCell ref="E11:E12"/>
    <mergeCell ref="C15:C16"/>
    <mergeCell ref="D20:D21"/>
    <mergeCell ref="E20:E21"/>
    <mergeCell ref="F20:F21"/>
    <mergeCell ref="B17:B18"/>
    <mergeCell ref="D17:D18"/>
    <mergeCell ref="E17:E18"/>
    <mergeCell ref="C24:C25"/>
    <mergeCell ref="G20:G21"/>
    <mergeCell ref="B22:B23"/>
    <mergeCell ref="C22:C23"/>
    <mergeCell ref="D22:D23"/>
    <mergeCell ref="E22:E23"/>
    <mergeCell ref="F22:F23"/>
    <mergeCell ref="G22:G23"/>
    <mergeCell ref="B20:B21"/>
    <mergeCell ref="C20:C21"/>
    <mergeCell ref="B30:B31"/>
    <mergeCell ref="C30:C31"/>
    <mergeCell ref="D30:D31"/>
    <mergeCell ref="E30:E31"/>
    <mergeCell ref="B28:B29"/>
    <mergeCell ref="C28:C29"/>
    <mergeCell ref="D28:D29"/>
    <mergeCell ref="E24:E25"/>
    <mergeCell ref="D24:D25"/>
    <mergeCell ref="B26:B27"/>
    <mergeCell ref="C26:C27"/>
    <mergeCell ref="D26:D27"/>
    <mergeCell ref="E26:E27"/>
    <mergeCell ref="B24:B25"/>
    <mergeCell ref="G11:G12"/>
    <mergeCell ref="C13:C14"/>
    <mergeCell ref="G13:G14"/>
    <mergeCell ref="G7:G8"/>
    <mergeCell ref="C9:C10"/>
    <mergeCell ref="G9:G10"/>
    <mergeCell ref="D13:D14"/>
    <mergeCell ref="E13:E14"/>
    <mergeCell ref="F13:F14"/>
    <mergeCell ref="F11:F12"/>
    <mergeCell ref="G15:G16"/>
    <mergeCell ref="G17:G18"/>
    <mergeCell ref="E28:E29"/>
    <mergeCell ref="F28:F29"/>
    <mergeCell ref="G28:G29"/>
    <mergeCell ref="F24:F25"/>
    <mergeCell ref="G24:G25"/>
    <mergeCell ref="F26:F27"/>
    <mergeCell ref="G26:G27"/>
    <mergeCell ref="F17:F18"/>
    <mergeCell ref="F30:F31"/>
    <mergeCell ref="G30:G31"/>
    <mergeCell ref="E33:E34"/>
    <mergeCell ref="F33:F34"/>
    <mergeCell ref="G33:G34"/>
    <mergeCell ref="D35:D36"/>
    <mergeCell ref="E35:E36"/>
    <mergeCell ref="F35:F36"/>
    <mergeCell ref="G35:G36"/>
    <mergeCell ref="B33:B34"/>
    <mergeCell ref="F37:F38"/>
    <mergeCell ref="G37:G38"/>
    <mergeCell ref="B39:B40"/>
    <mergeCell ref="C39:C40"/>
    <mergeCell ref="D39:D40"/>
    <mergeCell ref="E39:E40"/>
    <mergeCell ref="F39:F40"/>
    <mergeCell ref="G39:G40"/>
    <mergeCell ref="B37:B38"/>
    <mergeCell ref="C37:C38"/>
    <mergeCell ref="B41:B42"/>
    <mergeCell ref="C41:C42"/>
    <mergeCell ref="D41:D42"/>
    <mergeCell ref="E37:E38"/>
    <mergeCell ref="D37:D38"/>
    <mergeCell ref="E41:E42"/>
    <mergeCell ref="F41:F42"/>
    <mergeCell ref="B78:B79"/>
    <mergeCell ref="C78:C79"/>
    <mergeCell ref="D78:D79"/>
    <mergeCell ref="G41:G42"/>
    <mergeCell ref="F43:F44"/>
    <mergeCell ref="G43:G44"/>
    <mergeCell ref="B43:B44"/>
    <mergeCell ref="C43:C44"/>
    <mergeCell ref="D43:D44"/>
    <mergeCell ref="E43:E44"/>
    <mergeCell ref="E74:E75"/>
    <mergeCell ref="B76:B77"/>
    <mergeCell ref="C76:C77"/>
    <mergeCell ref="D76:D77"/>
    <mergeCell ref="E76:E77"/>
    <mergeCell ref="B74:B75"/>
    <mergeCell ref="C74:C75"/>
    <mergeCell ref="D74:D75"/>
    <mergeCell ref="L48:L49"/>
    <mergeCell ref="M48:M49"/>
    <mergeCell ref="J48:J49"/>
    <mergeCell ref="K48:K49"/>
    <mergeCell ref="C80:C81"/>
    <mergeCell ref="D80:D81"/>
    <mergeCell ref="E80:E81"/>
    <mergeCell ref="F80:F81"/>
    <mergeCell ref="N48:N49"/>
    <mergeCell ref="B82:B83"/>
    <mergeCell ref="C82:C83"/>
    <mergeCell ref="D82:D83"/>
    <mergeCell ref="E78:E79"/>
    <mergeCell ref="F78:F79"/>
    <mergeCell ref="G78:G79"/>
    <mergeCell ref="B80:B81"/>
    <mergeCell ref="I48:I49"/>
    <mergeCell ref="E82:E83"/>
    <mergeCell ref="G82:G83"/>
    <mergeCell ref="F74:F75"/>
    <mergeCell ref="G74:G75"/>
    <mergeCell ref="F76:F77"/>
    <mergeCell ref="G76:G77"/>
    <mergeCell ref="G80:G81"/>
    <mergeCell ref="N52:N53"/>
    <mergeCell ref="I50:I51"/>
    <mergeCell ref="J50:J51"/>
    <mergeCell ref="K50:K51"/>
    <mergeCell ref="J52:J53"/>
    <mergeCell ref="K52:K53"/>
    <mergeCell ref="L52:L53"/>
    <mergeCell ref="M52:M53"/>
    <mergeCell ref="A2:N2"/>
    <mergeCell ref="A3:N3"/>
    <mergeCell ref="A4:N4"/>
    <mergeCell ref="L54:L55"/>
    <mergeCell ref="M54:M55"/>
    <mergeCell ref="N54:N55"/>
    <mergeCell ref="L50:L51"/>
    <mergeCell ref="M50:M51"/>
    <mergeCell ref="N50:N51"/>
    <mergeCell ref="I52:I53"/>
    <mergeCell ref="N58:N59"/>
    <mergeCell ref="B48:B49"/>
    <mergeCell ref="C48:C49"/>
    <mergeCell ref="D48:D49"/>
    <mergeCell ref="E48:E49"/>
    <mergeCell ref="F48:F49"/>
    <mergeCell ref="G48:G49"/>
    <mergeCell ref="I58:I59"/>
    <mergeCell ref="N56:N57"/>
    <mergeCell ref="I54:I55"/>
    <mergeCell ref="C50:C51"/>
    <mergeCell ref="D50:D51"/>
    <mergeCell ref="L58:L59"/>
    <mergeCell ref="M58:M59"/>
    <mergeCell ref="J54:J55"/>
    <mergeCell ref="K54:K55"/>
    <mergeCell ref="J56:J57"/>
    <mergeCell ref="K56:K57"/>
    <mergeCell ref="L56:L57"/>
    <mergeCell ref="M56:M57"/>
    <mergeCell ref="G50:G51"/>
    <mergeCell ref="B52:B53"/>
    <mergeCell ref="C52:C53"/>
    <mergeCell ref="D52:D53"/>
    <mergeCell ref="E52:E53"/>
    <mergeCell ref="F52:F53"/>
    <mergeCell ref="G52:G53"/>
    <mergeCell ref="B50:B51"/>
    <mergeCell ref="E50:E51"/>
    <mergeCell ref="F50:F51"/>
    <mergeCell ref="J58:J59"/>
    <mergeCell ref="K58:K59"/>
    <mergeCell ref="D61:D62"/>
    <mergeCell ref="G54:G55"/>
    <mergeCell ref="F56:F57"/>
    <mergeCell ref="G56:G57"/>
    <mergeCell ref="G58:G59"/>
    <mergeCell ref="I56:I57"/>
    <mergeCell ref="H61:H62"/>
    <mergeCell ref="I61:I62"/>
    <mergeCell ref="F84:F85"/>
    <mergeCell ref="E58:E59"/>
    <mergeCell ref="D63:D64"/>
    <mergeCell ref="B56:B57"/>
    <mergeCell ref="C56:C57"/>
    <mergeCell ref="D56:D57"/>
    <mergeCell ref="E56:E57"/>
    <mergeCell ref="B58:B59"/>
    <mergeCell ref="C58:C59"/>
    <mergeCell ref="F82:F83"/>
    <mergeCell ref="B84:B85"/>
    <mergeCell ref="C84:C85"/>
    <mergeCell ref="D84:D85"/>
    <mergeCell ref="E84:E85"/>
    <mergeCell ref="G65:G66"/>
    <mergeCell ref="B54:B55"/>
    <mergeCell ref="F58:F59"/>
    <mergeCell ref="D58:D59"/>
    <mergeCell ref="C54:C55"/>
    <mergeCell ref="D54:D55"/>
    <mergeCell ref="E54:E55"/>
    <mergeCell ref="F54:F55"/>
    <mergeCell ref="D71:D72"/>
    <mergeCell ref="G84:G85"/>
    <mergeCell ref="C61:C62"/>
    <mergeCell ref="C63:C64"/>
    <mergeCell ref="E61:E62"/>
    <mergeCell ref="F61:F62"/>
    <mergeCell ref="F63:F64"/>
    <mergeCell ref="F65:F66"/>
    <mergeCell ref="G61:G62"/>
    <mergeCell ref="G63:G64"/>
    <mergeCell ref="G67:G68"/>
    <mergeCell ref="E63:E64"/>
    <mergeCell ref="F71:F72"/>
    <mergeCell ref="C69:C70"/>
    <mergeCell ref="D69:D70"/>
    <mergeCell ref="E69:E70"/>
    <mergeCell ref="F69:F70"/>
    <mergeCell ref="C65:C66"/>
    <mergeCell ref="D65:D66"/>
    <mergeCell ref="E65:E66"/>
    <mergeCell ref="C67:C68"/>
    <mergeCell ref="D67:D68"/>
    <mergeCell ref="E67:E68"/>
    <mergeCell ref="F67:F68"/>
    <mergeCell ref="G71:G72"/>
    <mergeCell ref="B61:B62"/>
    <mergeCell ref="B63:B64"/>
    <mergeCell ref="B65:B66"/>
    <mergeCell ref="B67:B68"/>
    <mergeCell ref="B69:B70"/>
    <mergeCell ref="B71:B72"/>
    <mergeCell ref="C71:C72"/>
    <mergeCell ref="E71:E72"/>
    <mergeCell ref="G69:G70"/>
    <mergeCell ref="L7:L8"/>
    <mergeCell ref="I7:I8"/>
    <mergeCell ref="J7:J8"/>
    <mergeCell ref="I5:I6"/>
    <mergeCell ref="J5:J6"/>
    <mergeCell ref="K5:K6"/>
    <mergeCell ref="L5:L6"/>
    <mergeCell ref="M11:M12"/>
    <mergeCell ref="N11:N12"/>
    <mergeCell ref="H7:H8"/>
    <mergeCell ref="M9:M10"/>
    <mergeCell ref="N9:N10"/>
    <mergeCell ref="M7:M8"/>
    <mergeCell ref="N7:N8"/>
    <mergeCell ref="K9:K10"/>
    <mergeCell ref="L9:L10"/>
    <mergeCell ref="K7:K8"/>
    <mergeCell ref="I15:I16"/>
    <mergeCell ref="J15:J16"/>
    <mergeCell ref="K11:K12"/>
    <mergeCell ref="L11:L12"/>
    <mergeCell ref="I9:I10"/>
    <mergeCell ref="J9:J10"/>
    <mergeCell ref="I13:I14"/>
    <mergeCell ref="J13:J14"/>
    <mergeCell ref="I11:I12"/>
    <mergeCell ref="J11:J12"/>
    <mergeCell ref="M20:M21"/>
    <mergeCell ref="N20:N21"/>
    <mergeCell ref="I17:I18"/>
    <mergeCell ref="J17:J18"/>
    <mergeCell ref="M13:M14"/>
    <mergeCell ref="N13:N14"/>
    <mergeCell ref="M15:M16"/>
    <mergeCell ref="N15:N16"/>
    <mergeCell ref="K13:K14"/>
    <mergeCell ref="L13:L14"/>
    <mergeCell ref="K24:K25"/>
    <mergeCell ref="L24:L25"/>
    <mergeCell ref="K15:K16"/>
    <mergeCell ref="L15:L16"/>
    <mergeCell ref="K17:K18"/>
    <mergeCell ref="L17:L18"/>
    <mergeCell ref="I20:I21"/>
    <mergeCell ref="J20:J21"/>
    <mergeCell ref="K20:K21"/>
    <mergeCell ref="L20:L21"/>
    <mergeCell ref="M28:M29"/>
    <mergeCell ref="N28:N29"/>
    <mergeCell ref="I22:I23"/>
    <mergeCell ref="J22:J23"/>
    <mergeCell ref="K22:K23"/>
    <mergeCell ref="L22:L23"/>
    <mergeCell ref="M26:M27"/>
    <mergeCell ref="N26:N27"/>
    <mergeCell ref="I24:I25"/>
    <mergeCell ref="J24:J25"/>
    <mergeCell ref="M22:M23"/>
    <mergeCell ref="N22:N23"/>
    <mergeCell ref="M24:M25"/>
    <mergeCell ref="N24:N25"/>
    <mergeCell ref="K33:K34"/>
    <mergeCell ref="L33:L34"/>
    <mergeCell ref="I26:I27"/>
    <mergeCell ref="J26:J27"/>
    <mergeCell ref="I28:I29"/>
    <mergeCell ref="J28:J29"/>
    <mergeCell ref="K28:K29"/>
    <mergeCell ref="L28:L29"/>
    <mergeCell ref="K26:K27"/>
    <mergeCell ref="L26:L27"/>
    <mergeCell ref="M37:M38"/>
    <mergeCell ref="N37:N38"/>
    <mergeCell ref="I30:I31"/>
    <mergeCell ref="J30:J31"/>
    <mergeCell ref="K30:K31"/>
    <mergeCell ref="L30:L31"/>
    <mergeCell ref="M35:M36"/>
    <mergeCell ref="N35:N36"/>
    <mergeCell ref="I33:I34"/>
    <mergeCell ref="J33:J34"/>
    <mergeCell ref="M30:M31"/>
    <mergeCell ref="N30:N31"/>
    <mergeCell ref="M33:M34"/>
    <mergeCell ref="N33:N34"/>
    <mergeCell ref="K37:K38"/>
    <mergeCell ref="L37:L38"/>
    <mergeCell ref="K35:K36"/>
    <mergeCell ref="L35:L36"/>
    <mergeCell ref="I35:I36"/>
    <mergeCell ref="J35:J36"/>
    <mergeCell ref="I37:I38"/>
    <mergeCell ref="J37:J38"/>
    <mergeCell ref="I41:I42"/>
    <mergeCell ref="J41:J42"/>
    <mergeCell ref="K41:K42"/>
    <mergeCell ref="L41:L42"/>
    <mergeCell ref="I39:I40"/>
    <mergeCell ref="J39:J40"/>
    <mergeCell ref="K39:K40"/>
    <mergeCell ref="L39:L40"/>
    <mergeCell ref="I43:I44"/>
    <mergeCell ref="J43:J44"/>
    <mergeCell ref="K43:K44"/>
    <mergeCell ref="L43:L44"/>
    <mergeCell ref="L61:L62"/>
    <mergeCell ref="M61:M62"/>
    <mergeCell ref="M5:M6"/>
    <mergeCell ref="N5:N6"/>
    <mergeCell ref="M39:M40"/>
    <mergeCell ref="N39:N40"/>
    <mergeCell ref="M41:M42"/>
    <mergeCell ref="N41:N42"/>
    <mergeCell ref="M43:M44"/>
    <mergeCell ref="N43:N44"/>
    <mergeCell ref="N61:N62"/>
    <mergeCell ref="H63:H64"/>
    <mergeCell ref="I63:I64"/>
    <mergeCell ref="J63:J64"/>
    <mergeCell ref="K63:K64"/>
    <mergeCell ref="L63:L64"/>
    <mergeCell ref="M63:M64"/>
    <mergeCell ref="N63:N64"/>
    <mergeCell ref="J61:J62"/>
    <mergeCell ref="K61:K62"/>
    <mergeCell ref="M67:M68"/>
    <mergeCell ref="N67:N68"/>
    <mergeCell ref="H65:H66"/>
    <mergeCell ref="I65:I66"/>
    <mergeCell ref="J65:J66"/>
    <mergeCell ref="K65:K66"/>
    <mergeCell ref="I67:I68"/>
    <mergeCell ref="J67:J68"/>
    <mergeCell ref="K67:K68"/>
    <mergeCell ref="L67:L68"/>
    <mergeCell ref="L71:L72"/>
    <mergeCell ref="M71:M72"/>
    <mergeCell ref="N71:N72"/>
    <mergeCell ref="H69:H70"/>
    <mergeCell ref="I69:I70"/>
    <mergeCell ref="J69:J70"/>
    <mergeCell ref="K69:K70"/>
    <mergeCell ref="H71:H72"/>
    <mergeCell ref="I71:I72"/>
    <mergeCell ref="J71:J72"/>
    <mergeCell ref="K71:K72"/>
    <mergeCell ref="N17:N18"/>
    <mergeCell ref="M17:M18"/>
    <mergeCell ref="C17:C18"/>
    <mergeCell ref="L69:L70"/>
    <mergeCell ref="M69:M70"/>
    <mergeCell ref="N69:N70"/>
    <mergeCell ref="L65:L66"/>
    <mergeCell ref="M65:M66"/>
    <mergeCell ref="N65:N66"/>
    <mergeCell ref="H67:H68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2010-08-15T17:35:01Z</cp:lastPrinted>
  <dcterms:created xsi:type="dcterms:W3CDTF">1996-10-08T23:32:33Z</dcterms:created>
  <dcterms:modified xsi:type="dcterms:W3CDTF">2017-01-25T08:59:58Z</dcterms:modified>
  <cp:category/>
  <cp:version/>
  <cp:contentType/>
  <cp:contentStatus/>
</cp:coreProperties>
</file>