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. хода" sheetId="1" r:id="rId1"/>
    <sheet name="ПОЛУФИНАЛ ФИНАЛ" sheetId="2" r:id="rId2"/>
    <sheet name="круги" sheetId="3" r:id="rId3"/>
    <sheet name="пр.взвешивания" sheetId="4" r:id="rId4"/>
  </sheets>
  <externalReferences>
    <externalReference r:id="rId7"/>
    <externalReference r:id="rId8"/>
    <externalReference r:id="rId9"/>
    <externalReference r:id="rId10"/>
  </externalReferences>
  <definedNames>
    <definedName name="ВК63кг">'[1]63кг'!$B$1:$F$502</definedName>
  </definedNames>
  <calcPr fullCalcOnLoad="1"/>
</workbook>
</file>

<file path=xl/sharedStrings.xml><?xml version="1.0" encoding="utf-8"?>
<sst xmlns="http://schemas.openxmlformats.org/spreadsheetml/2006/main" count="168" uniqueCount="85">
  <si>
    <t>№ п/ж</t>
  </si>
  <si>
    <t>Ф.И.О.</t>
  </si>
  <si>
    <t>Д. р., разряд</t>
  </si>
  <si>
    <t>Вед., регион</t>
  </si>
  <si>
    <t>круги</t>
  </si>
  <si>
    <t>очки</t>
  </si>
  <si>
    <t>место</t>
  </si>
  <si>
    <t>А</t>
  </si>
  <si>
    <t>Б</t>
  </si>
  <si>
    <t>Оценки</t>
  </si>
  <si>
    <t>Кол-во баллов</t>
  </si>
  <si>
    <t>Рез-т</t>
  </si>
  <si>
    <t>Время</t>
  </si>
  <si>
    <t>1 КРУГ</t>
  </si>
  <si>
    <t>2 КРУГ</t>
  </si>
  <si>
    <t>3 КРУГ</t>
  </si>
  <si>
    <t>№ п/п</t>
  </si>
  <si>
    <t>Дата рожд., разряд</t>
  </si>
  <si>
    <t>Округ, субъект, город, ведомство</t>
  </si>
  <si>
    <t>Тренер</t>
  </si>
  <si>
    <t>ПОЛУФИНАЛ</t>
  </si>
  <si>
    <t>ФИНАЛ</t>
  </si>
  <si>
    <t>4 КРУГ</t>
  </si>
  <si>
    <t>5 КРУГ</t>
  </si>
  <si>
    <t>ПОЛФИНАЛ</t>
  </si>
  <si>
    <t>ВСТРЕЧА 1</t>
  </si>
  <si>
    <t>Цвет</t>
  </si>
  <si>
    <t>Р.К.</t>
  </si>
  <si>
    <t>СВОБОДЕН</t>
  </si>
  <si>
    <t>СОСТАВ ПАР ПО КРУГАМ</t>
  </si>
  <si>
    <t>В.К. 72</t>
  </si>
  <si>
    <t>ВСТРЕЧА 2</t>
  </si>
  <si>
    <t xml:space="preserve">ПРОТОКОЛ ХОДА СОРЕВНОВАНИЙ       </t>
  </si>
  <si>
    <t>ВСЕРОССИЙСКАЯ ФЕДЕРАЦИЯ САМБО</t>
  </si>
  <si>
    <t>спортшкола</t>
  </si>
  <si>
    <t>КОВАЛЕВА Анастасия Андреевна</t>
  </si>
  <si>
    <t>20.01.94 1</t>
  </si>
  <si>
    <t>ЦФО Тульская МО</t>
  </si>
  <si>
    <t>ДЮСШ</t>
  </si>
  <si>
    <t xml:space="preserve">Ратаев ,Савельев </t>
  </si>
  <si>
    <t>ЗЕЛЕНЮК Ольга Николаевна</t>
  </si>
  <si>
    <t>06.03.94 1</t>
  </si>
  <si>
    <t>С.Петербург МО</t>
  </si>
  <si>
    <t>Сатин НА</t>
  </si>
  <si>
    <t>05.07.93 1</t>
  </si>
  <si>
    <t>СЗФО Вологодская Череповец МО</t>
  </si>
  <si>
    <t>Курбанов ЭТ Зайцев</t>
  </si>
  <si>
    <t>ЧЕЧУЛИНА Анастасия Евгеньевна</t>
  </si>
  <si>
    <t>14.09.93,   кмс</t>
  </si>
  <si>
    <t>СФО, Алтайск.кр., Барнаул, МО</t>
  </si>
  <si>
    <t xml:space="preserve">СДЮСШОР </t>
  </si>
  <si>
    <t>Жилин Е.А.</t>
  </si>
  <si>
    <t>СЫМОРОТ Ольга Александровна</t>
  </si>
  <si>
    <t>20.11.93 кмс</t>
  </si>
  <si>
    <t>ДВФО Саха Якутск МО</t>
  </si>
  <si>
    <t>УОР</t>
  </si>
  <si>
    <t>Адылканов А</t>
  </si>
  <si>
    <t>ДАРЕНСКАЯ Виктория Александровна</t>
  </si>
  <si>
    <t>ЮФО Краснодарский Лабинск МО</t>
  </si>
  <si>
    <t>СДЮШОР</t>
  </si>
  <si>
    <t>Русаков Д</t>
  </si>
  <si>
    <t>ШУКОРИЕВА Фарзона Хушвахтовна</t>
  </si>
  <si>
    <t>30.12.93 1ю</t>
  </si>
  <si>
    <t>УФО Тюменская Тобольск МО</t>
  </si>
  <si>
    <t>Кочетов АВ</t>
  </si>
  <si>
    <t>ПОЛЫГЫЛОВА Карина Александровна</t>
  </si>
  <si>
    <t>14.04.93, КМС</t>
  </si>
  <si>
    <t>ПФО Пермский край, Краснокамск, ПР</t>
  </si>
  <si>
    <t>Штейников Л.Г. Костылева НГ</t>
  </si>
  <si>
    <t>ЗАЙЦЕВА Анна Александровна</t>
  </si>
  <si>
    <t>20.05.93 кмс</t>
  </si>
  <si>
    <t>Москва МКС</t>
  </si>
  <si>
    <t>Щербинин ПС</t>
  </si>
  <si>
    <t>в.к.   51       кг.</t>
  </si>
  <si>
    <t>В.К.  51</t>
  </si>
  <si>
    <t>3'4''</t>
  </si>
  <si>
    <t>3'16''</t>
  </si>
  <si>
    <t>1'59''</t>
  </si>
  <si>
    <t xml:space="preserve"> </t>
  </si>
  <si>
    <t>3'30''</t>
  </si>
  <si>
    <t>ТУГУШИ Ксения Олегиевна</t>
  </si>
  <si>
    <t>51 кг</t>
  </si>
  <si>
    <t>1'50''</t>
  </si>
  <si>
    <t>1'35''</t>
  </si>
  <si>
    <t>05.02.94 кмс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</si>
</sst>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u val="single"/>
      <sz val="10"/>
      <color indexed="12"/>
      <name val="Arial"/>
      <family val="0"/>
    </font>
    <font>
      <b/>
      <sz val="10"/>
      <name val="Arial Narrow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sz val="12"/>
      <name val="Arial"/>
      <family val="0"/>
    </font>
    <font>
      <b/>
      <sz val="9"/>
      <name val="Arial Narrow"/>
      <family val="2"/>
    </font>
    <font>
      <b/>
      <i/>
      <sz val="12"/>
      <name val="Arial"/>
      <family val="2"/>
    </font>
    <font>
      <b/>
      <sz val="14"/>
      <color indexed="9"/>
      <name val="Arial"/>
      <family val="2"/>
    </font>
    <font>
      <b/>
      <i/>
      <sz val="11"/>
      <name val="Arial"/>
      <family val="2"/>
    </font>
    <font>
      <b/>
      <sz val="16"/>
      <color indexed="10"/>
      <name val="CyrillicOld"/>
      <family val="0"/>
    </font>
    <font>
      <b/>
      <i/>
      <sz val="12"/>
      <name val="Georgia"/>
      <family val="1"/>
    </font>
    <font>
      <sz val="8"/>
      <name val="Arial Narrow"/>
      <family val="2"/>
    </font>
    <font>
      <b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9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28" fillId="21" borderId="7" applyNumberFormat="0" applyAlignment="0" applyProtection="0"/>
    <xf numFmtId="0" fontId="17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2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21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12" xfId="0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0" fillId="0" borderId="0" xfId="42" applyFont="1" applyAlignment="1" applyProtection="1">
      <alignment/>
      <protection/>
    </xf>
    <xf numFmtId="0" fontId="0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1" fillId="0" borderId="0" xfId="42" applyFont="1" applyAlignment="1" applyProtection="1">
      <alignment vertical="center" wrapText="1"/>
      <protection/>
    </xf>
    <xf numFmtId="0" fontId="0" fillId="0" borderId="0" xfId="0" applyNumberForma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" fillId="0" borderId="13" xfId="42" applyNumberFormat="1" applyFont="1" applyFill="1" applyBorder="1" applyAlignment="1" applyProtection="1">
      <alignment horizontal="center"/>
      <protection/>
    </xf>
    <xf numFmtId="0" fontId="0" fillId="0" borderId="14" xfId="42" applyNumberFormat="1" applyFont="1" applyFill="1" applyBorder="1" applyAlignment="1" applyProtection="1">
      <alignment horizontal="center"/>
      <protection/>
    </xf>
    <xf numFmtId="49" fontId="0" fillId="0" borderId="0" xfId="0" applyNumberFormat="1" applyAlignment="1">
      <alignment horizontal="center" vertical="center"/>
    </xf>
    <xf numFmtId="0" fontId="0" fillId="0" borderId="0" xfId="0" applyFont="1" applyBorder="1" applyAlignment="1">
      <alignment/>
    </xf>
    <xf numFmtId="0" fontId="1" fillId="21" borderId="15" xfId="0" applyNumberFormat="1" applyFont="1" applyFill="1" applyBorder="1" applyAlignment="1">
      <alignment horizontal="center"/>
    </xf>
    <xf numFmtId="0" fontId="0" fillId="21" borderId="16" xfId="0" applyNumberFormat="1" applyFont="1" applyFill="1" applyBorder="1" applyAlignment="1">
      <alignment horizontal="center"/>
    </xf>
    <xf numFmtId="0" fontId="0" fillId="0" borderId="15" xfId="42" applyNumberFormat="1" applyFont="1" applyFill="1" applyBorder="1" applyAlignment="1" applyProtection="1">
      <alignment horizontal="center"/>
      <protection/>
    </xf>
    <xf numFmtId="0" fontId="1" fillId="0" borderId="15" xfId="42" applyNumberFormat="1" applyFont="1" applyFill="1" applyBorder="1" applyAlignment="1" applyProtection="1">
      <alignment horizontal="center"/>
      <protection/>
    </xf>
    <xf numFmtId="0" fontId="5" fillId="0" borderId="17" xfId="42" applyNumberFormat="1" applyFont="1" applyFill="1" applyBorder="1" applyAlignment="1" applyProtection="1">
      <alignment horizontal="center"/>
      <protection/>
    </xf>
    <xf numFmtId="0" fontId="5" fillId="0" borderId="18" xfId="42" applyNumberFormat="1" applyFont="1" applyFill="1" applyBorder="1" applyAlignment="1" applyProtection="1">
      <alignment horizontal="center"/>
      <protection/>
    </xf>
    <xf numFmtId="0" fontId="3" fillId="0" borderId="19" xfId="42" applyNumberFormat="1" applyFont="1" applyFill="1" applyBorder="1" applyAlignment="1" applyProtection="1">
      <alignment horizontal="center"/>
      <protection/>
    </xf>
    <xf numFmtId="0" fontId="3" fillId="0" borderId="0" xfId="42" applyNumberFormat="1" applyFont="1" applyFill="1" applyBorder="1" applyAlignment="1" applyProtection="1">
      <alignment horizontal="center"/>
      <protection/>
    </xf>
    <xf numFmtId="0" fontId="5" fillId="21" borderId="20" xfId="0" applyNumberFormat="1" applyFont="1" applyFill="1" applyBorder="1" applyAlignment="1">
      <alignment horizontal="center"/>
    </xf>
    <xf numFmtId="0" fontId="5" fillId="0" borderId="10" xfId="42" applyNumberFormat="1" applyFont="1" applyFill="1" applyBorder="1" applyAlignment="1" applyProtection="1">
      <alignment horizontal="center"/>
      <protection/>
    </xf>
    <xf numFmtId="0" fontId="5" fillId="0" borderId="20" xfId="42" applyNumberFormat="1" applyFont="1" applyFill="1" applyBorder="1" applyAlignment="1" applyProtection="1">
      <alignment horizontal="center"/>
      <protection/>
    </xf>
    <xf numFmtId="0" fontId="3" fillId="21" borderId="21" xfId="0" applyNumberFormat="1" applyFont="1" applyFill="1" applyBorder="1" applyAlignment="1">
      <alignment horizontal="center"/>
    </xf>
    <xf numFmtId="0" fontId="3" fillId="0" borderId="11" xfId="42" applyNumberFormat="1" applyFont="1" applyFill="1" applyBorder="1" applyAlignment="1" applyProtection="1">
      <alignment horizontal="center"/>
      <protection/>
    </xf>
    <xf numFmtId="0" fontId="3" fillId="0" borderId="21" xfId="42" applyNumberFormat="1" applyFont="1" applyFill="1" applyBorder="1" applyAlignment="1" applyProtection="1">
      <alignment horizontal="center"/>
      <protection/>
    </xf>
    <xf numFmtId="0" fontId="5" fillId="0" borderId="19" xfId="42" applyNumberFormat="1" applyFont="1" applyFill="1" applyBorder="1" applyAlignment="1" applyProtection="1">
      <alignment horizontal="center"/>
      <protection/>
    </xf>
    <xf numFmtId="0" fontId="5" fillId="21" borderId="0" xfId="0" applyNumberFormat="1" applyFont="1" applyFill="1" applyBorder="1" applyAlignment="1">
      <alignment horizontal="center"/>
    </xf>
    <xf numFmtId="0" fontId="3" fillId="21" borderId="0" xfId="0" applyNumberFormat="1" applyFont="1" applyFill="1" applyBorder="1" applyAlignment="1">
      <alignment horizontal="center"/>
    </xf>
    <xf numFmtId="0" fontId="5" fillId="0" borderId="0" xfId="42" applyNumberFormat="1" applyFont="1" applyFill="1" applyBorder="1" applyAlignment="1" applyProtection="1">
      <alignment horizontal="center"/>
      <protection/>
    </xf>
    <xf numFmtId="0" fontId="3" fillId="0" borderId="22" xfId="42" applyNumberFormat="1" applyFont="1" applyFill="1" applyBorder="1" applyAlignment="1" applyProtection="1">
      <alignment horizontal="center"/>
      <protection/>
    </xf>
    <xf numFmtId="0" fontId="3" fillId="0" borderId="23" xfId="42" applyNumberFormat="1" applyFont="1" applyFill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5" fillId="0" borderId="24" xfId="42" applyNumberFormat="1" applyFont="1" applyFill="1" applyBorder="1" applyAlignment="1" applyProtection="1">
      <alignment horizontal="center"/>
      <protection/>
    </xf>
    <xf numFmtId="0" fontId="3" fillId="0" borderId="15" xfId="42" applyNumberFormat="1" applyFont="1" applyFill="1" applyBorder="1" applyAlignment="1" applyProtection="1">
      <alignment horizontal="center"/>
      <protection/>
    </xf>
    <xf numFmtId="0" fontId="0" fillId="0" borderId="0" xfId="0" applyAlignment="1">
      <alignment vertical="center"/>
    </xf>
    <xf numFmtId="0" fontId="5" fillId="21" borderId="18" xfId="0" applyNumberFormat="1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10" fillId="0" borderId="0" xfId="42" applyFont="1" applyBorder="1" applyAlignment="1" applyProtection="1">
      <alignment vertical="center" wrapText="1"/>
      <protection/>
    </xf>
    <xf numFmtId="0" fontId="10" fillId="0" borderId="0" xfId="42" applyFont="1" applyFill="1" applyBorder="1" applyAlignment="1" applyProtection="1">
      <alignment vertical="center" wrapText="1"/>
      <protection/>
    </xf>
    <xf numFmtId="0" fontId="8" fillId="0" borderId="0" xfId="42" applyFont="1" applyFill="1" applyBorder="1" applyAlignment="1" applyProtection="1">
      <alignment vertical="center" wrapText="1"/>
      <protection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5" fillId="0" borderId="28" xfId="0" applyNumberFormat="1" applyFont="1" applyBorder="1" applyAlignment="1">
      <alignment horizontal="center" vertical="center"/>
    </xf>
    <xf numFmtId="0" fontId="3" fillId="0" borderId="29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3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1" fillId="0" borderId="0" xfId="42" applyFont="1" applyAlignment="1" applyProtection="1">
      <alignment/>
      <protection/>
    </xf>
    <xf numFmtId="0" fontId="2" fillId="0" borderId="0" xfId="0" applyFont="1" applyAlignment="1">
      <alignment/>
    </xf>
    <xf numFmtId="0" fontId="12" fillId="0" borderId="0" xfId="42" applyFont="1" applyAlignment="1" applyProtection="1">
      <alignment/>
      <protection/>
    </xf>
    <xf numFmtId="0" fontId="3" fillId="0" borderId="11" xfId="0" applyNumberFormat="1" applyFont="1" applyBorder="1" applyAlignment="1">
      <alignment horizontal="center" vertical="center"/>
    </xf>
    <xf numFmtId="0" fontId="3" fillId="0" borderId="31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49" fontId="3" fillId="0" borderId="0" xfId="0" applyNumberFormat="1" applyFont="1" applyAlignment="1">
      <alignment horizontal="center" vertical="center"/>
    </xf>
    <xf numFmtId="0" fontId="15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0" fillId="0" borderId="0" xfId="0" applyNumberFormat="1" applyFont="1" applyAlignment="1">
      <alignment/>
    </xf>
    <xf numFmtId="0" fontId="5" fillId="21" borderId="32" xfId="0" applyNumberFormat="1" applyFont="1" applyFill="1" applyBorder="1" applyAlignment="1">
      <alignment horizontal="center"/>
    </xf>
    <xf numFmtId="0" fontId="5" fillId="0" borderId="33" xfId="42" applyNumberFormat="1" applyFont="1" applyFill="1" applyBorder="1" applyAlignment="1" applyProtection="1">
      <alignment horizontal="center"/>
      <protection/>
    </xf>
    <xf numFmtId="0" fontId="3" fillId="21" borderId="34" xfId="0" applyNumberFormat="1" applyFont="1" applyFill="1" applyBorder="1" applyAlignment="1">
      <alignment horizontal="center"/>
    </xf>
    <xf numFmtId="0" fontId="3" fillId="0" borderId="35" xfId="42" applyNumberFormat="1" applyFont="1" applyFill="1" applyBorder="1" applyAlignment="1" applyProtection="1">
      <alignment horizontal="center"/>
      <protection/>
    </xf>
    <xf numFmtId="0" fontId="5" fillId="0" borderId="36" xfId="42" applyNumberFormat="1" applyFont="1" applyFill="1" applyBorder="1" applyAlignment="1" applyProtection="1">
      <alignment horizontal="center"/>
      <protection/>
    </xf>
    <xf numFmtId="0" fontId="5" fillId="0" borderId="37" xfId="42" applyNumberFormat="1" applyFont="1" applyFill="1" applyBorder="1" applyAlignment="1" applyProtection="1">
      <alignment horizontal="center"/>
      <protection/>
    </xf>
    <xf numFmtId="0" fontId="3" fillId="0" borderId="38" xfId="42" applyNumberFormat="1" applyFont="1" applyFill="1" applyBorder="1" applyAlignment="1" applyProtection="1">
      <alignment horizontal="center"/>
      <protection/>
    </xf>
    <xf numFmtId="0" fontId="3" fillId="0" borderId="39" xfId="42" applyNumberFormat="1" applyFont="1" applyFill="1" applyBorder="1" applyAlignment="1" applyProtection="1">
      <alignment horizontal="center"/>
      <protection/>
    </xf>
    <xf numFmtId="0" fontId="5" fillId="0" borderId="34" xfId="42" applyNumberFormat="1" applyFont="1" applyFill="1" applyBorder="1" applyAlignment="1" applyProtection="1">
      <alignment horizontal="center"/>
      <protection/>
    </xf>
    <xf numFmtId="0" fontId="5" fillId="0" borderId="35" xfId="42" applyNumberFormat="1" applyFont="1" applyFill="1" applyBorder="1" applyAlignment="1" applyProtection="1">
      <alignment horizontal="center"/>
      <protection/>
    </xf>
    <xf numFmtId="0" fontId="3" fillId="0" borderId="34" xfId="42" applyNumberFormat="1" applyFont="1" applyFill="1" applyBorder="1" applyAlignment="1" applyProtection="1">
      <alignment horizontal="center"/>
      <protection/>
    </xf>
    <xf numFmtId="0" fontId="5" fillId="21" borderId="37" xfId="0" applyNumberFormat="1" applyFont="1" applyFill="1" applyBorder="1" applyAlignment="1">
      <alignment horizontal="center"/>
    </xf>
    <xf numFmtId="0" fontId="3" fillId="0" borderId="40" xfId="42" applyNumberFormat="1" applyFont="1" applyFill="1" applyBorder="1" applyAlignment="1" applyProtection="1">
      <alignment horizontal="center"/>
      <protection/>
    </xf>
    <xf numFmtId="0" fontId="3" fillId="21" borderId="41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34" fillId="0" borderId="42" xfId="0" applyFont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3" fillId="0" borderId="45" xfId="0" applyFont="1" applyBorder="1" applyAlignment="1">
      <alignment horizontal="left" vertical="center" wrapText="1"/>
    </xf>
    <xf numFmtId="0" fontId="3" fillId="0" borderId="46" xfId="0" applyFont="1" applyBorder="1" applyAlignment="1">
      <alignment horizontal="left" vertical="center" wrapText="1"/>
    </xf>
    <xf numFmtId="0" fontId="3" fillId="0" borderId="45" xfId="42" applyFont="1" applyBorder="1" applyAlignment="1" applyProtection="1">
      <alignment horizontal="left" vertical="center" wrapText="1"/>
      <protection/>
    </xf>
    <xf numFmtId="0" fontId="5" fillId="0" borderId="46" xfId="0" applyFont="1" applyBorder="1" applyAlignment="1">
      <alignment horizontal="left" vertical="center" wrapText="1"/>
    </xf>
    <xf numFmtId="0" fontId="15" fillId="0" borderId="47" xfId="42" applyFont="1" applyBorder="1" applyAlignment="1" applyProtection="1">
      <alignment horizontal="left" vertical="center" wrapText="1"/>
      <protection/>
    </xf>
    <xf numFmtId="0" fontId="16" fillId="0" borderId="48" xfId="0" applyFont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/>
    </xf>
    <xf numFmtId="0" fontId="1" fillId="0" borderId="0" xfId="42" applyFont="1" applyAlignment="1" applyProtection="1">
      <alignment vertical="center" wrapText="1"/>
      <protection/>
    </xf>
    <xf numFmtId="0" fontId="1" fillId="0" borderId="0" xfId="42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center" vertical="center" wrapText="1"/>
    </xf>
    <xf numFmtId="0" fontId="8" fillId="0" borderId="0" xfId="42" applyFont="1" applyAlignment="1" applyProtection="1">
      <alignment horizontal="center" vertical="center" wrapText="1"/>
      <protection/>
    </xf>
    <xf numFmtId="0" fontId="11" fillId="24" borderId="49" xfId="0" applyFont="1" applyFill="1" applyBorder="1" applyAlignment="1">
      <alignment horizontal="center" vertical="center"/>
    </xf>
    <xf numFmtId="0" fontId="11" fillId="24" borderId="50" xfId="0" applyFont="1" applyFill="1" applyBorder="1" applyAlignment="1">
      <alignment horizontal="center" vertical="center"/>
    </xf>
    <xf numFmtId="0" fontId="14" fillId="3" borderId="49" xfId="42" applyNumberFormat="1" applyFont="1" applyFill="1" applyBorder="1" applyAlignment="1" applyProtection="1">
      <alignment horizontal="center" vertical="center" wrapText="1"/>
      <protection/>
    </xf>
    <xf numFmtId="0" fontId="14" fillId="3" borderId="51" xfId="42" applyNumberFormat="1" applyFont="1" applyFill="1" applyBorder="1" applyAlignment="1" applyProtection="1">
      <alignment horizontal="center" vertical="center" wrapText="1"/>
      <protection/>
    </xf>
    <xf numFmtId="0" fontId="14" fillId="3" borderId="50" xfId="42" applyNumberFormat="1" applyFont="1" applyFill="1" applyBorder="1" applyAlignment="1" applyProtection="1">
      <alignment horizontal="center" vertical="center" wrapText="1"/>
      <protection/>
    </xf>
    <xf numFmtId="0" fontId="16" fillId="0" borderId="47" xfId="0" applyFont="1" applyBorder="1" applyAlignment="1">
      <alignment horizontal="left" vertical="center" wrapText="1"/>
    </xf>
    <xf numFmtId="0" fontId="3" fillId="0" borderId="43" xfId="42" applyFont="1" applyBorder="1" applyAlignment="1" applyProtection="1">
      <alignment horizontal="left" vertical="center" wrapText="1"/>
      <protection/>
    </xf>
    <xf numFmtId="0" fontId="5" fillId="0" borderId="43" xfId="0" applyFont="1" applyBorder="1" applyAlignment="1">
      <alignment horizontal="left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3" fillId="0" borderId="52" xfId="0" applyFont="1" applyBorder="1" applyAlignment="1">
      <alignment horizontal="left" vertical="center" wrapText="1"/>
    </xf>
    <xf numFmtId="0" fontId="3" fillId="0" borderId="52" xfId="42" applyFont="1" applyBorder="1" applyAlignment="1" applyProtection="1">
      <alignment horizontal="left" vertical="center" wrapText="1"/>
      <protection/>
    </xf>
    <xf numFmtId="0" fontId="5" fillId="0" borderId="45" xfId="0" applyFont="1" applyBorder="1" applyAlignment="1">
      <alignment horizontal="left" vertical="center" wrapText="1"/>
    </xf>
    <xf numFmtId="0" fontId="15" fillId="0" borderId="53" xfId="42" applyFont="1" applyBorder="1" applyAlignment="1" applyProtection="1">
      <alignment horizontal="left" vertical="center" wrapText="1"/>
      <protection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0" fillId="0" borderId="55" xfId="0" applyNumberFormat="1" applyFont="1" applyBorder="1" applyAlignment="1">
      <alignment horizontal="center" vertical="center" wrapText="1"/>
    </xf>
    <xf numFmtId="0" fontId="0" fillId="0" borderId="56" xfId="0" applyNumberFormat="1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3" fillId="0" borderId="54" xfId="42" applyFont="1" applyBorder="1" applyAlignment="1" applyProtection="1">
      <alignment horizontal="left" vertical="center" wrapText="1"/>
      <protection/>
    </xf>
    <xf numFmtId="0" fontId="5" fillId="0" borderId="44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0" fillId="0" borderId="60" xfId="0" applyNumberFormat="1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textRotation="90" wrapText="1"/>
    </xf>
    <xf numFmtId="0" fontId="5" fillId="0" borderId="29" xfId="0" applyFont="1" applyBorder="1" applyAlignment="1">
      <alignment horizontal="center" vertical="center" textRotation="90" wrapText="1"/>
    </xf>
    <xf numFmtId="0" fontId="5" fillId="0" borderId="49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textRotation="90" wrapText="1"/>
    </xf>
    <xf numFmtId="0" fontId="9" fillId="0" borderId="22" xfId="0" applyFont="1" applyBorder="1" applyAlignment="1">
      <alignment horizontal="center" vertical="center" textRotation="90" wrapText="1"/>
    </xf>
    <xf numFmtId="0" fontId="9" fillId="0" borderId="33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5" fillId="3" borderId="38" xfId="0" applyFont="1" applyFill="1" applyBorder="1" applyAlignment="1">
      <alignment horizontal="center" vertical="center" wrapText="1"/>
    </xf>
    <xf numFmtId="0" fontId="5" fillId="3" borderId="36" xfId="0" applyFont="1" applyFill="1" applyBorder="1" applyAlignment="1">
      <alignment horizontal="center" vertical="center" wrapText="1"/>
    </xf>
    <xf numFmtId="0" fontId="3" fillId="3" borderId="38" xfId="0" applyFont="1" applyFill="1" applyBorder="1" applyAlignment="1">
      <alignment horizontal="left" vertical="center" wrapText="1"/>
    </xf>
    <xf numFmtId="0" fontId="3" fillId="3" borderId="36" xfId="0" applyFont="1" applyFill="1" applyBorder="1" applyAlignment="1">
      <alignment horizontal="left" vertical="center" wrapText="1"/>
    </xf>
    <xf numFmtId="0" fontId="3" fillId="3" borderId="54" xfId="0" applyFont="1" applyFill="1" applyBorder="1" applyAlignment="1">
      <alignment horizontal="center" vertical="center" wrapText="1"/>
    </xf>
    <xf numFmtId="0" fontId="3" fillId="3" borderId="36" xfId="0" applyFont="1" applyFill="1" applyBorder="1" applyAlignment="1">
      <alignment horizontal="center" vertical="center" wrapText="1"/>
    </xf>
    <xf numFmtId="0" fontId="15" fillId="3" borderId="63" xfId="0" applyFont="1" applyFill="1" applyBorder="1" applyAlignment="1">
      <alignment horizontal="center" vertical="center" wrapText="1"/>
    </xf>
    <xf numFmtId="0" fontId="15" fillId="3" borderId="20" xfId="0" applyFont="1" applyFill="1" applyBorder="1" applyAlignment="1">
      <alignment horizontal="center" vertical="center" wrapText="1"/>
    </xf>
    <xf numFmtId="0" fontId="3" fillId="3" borderId="53" xfId="0" applyFont="1" applyFill="1" applyBorder="1" applyAlignment="1">
      <alignment horizontal="left" vertical="center" wrapText="1"/>
    </xf>
    <xf numFmtId="0" fontId="3" fillId="3" borderId="37" xfId="0" applyFont="1" applyFill="1" applyBorder="1" applyAlignment="1">
      <alignment horizontal="left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3" fillId="4" borderId="43" xfId="0" applyFont="1" applyFill="1" applyBorder="1" applyAlignment="1">
      <alignment horizontal="left" vertical="center" wrapText="1"/>
    </xf>
    <xf numFmtId="0" fontId="3" fillId="4" borderId="43" xfId="0" applyFont="1" applyFill="1" applyBorder="1" applyAlignment="1">
      <alignment horizontal="center" vertical="center" wrapText="1"/>
    </xf>
    <xf numFmtId="0" fontId="15" fillId="4" borderId="64" xfId="0" applyFont="1" applyFill="1" applyBorder="1" applyAlignment="1">
      <alignment horizontal="center" vertical="center" wrapText="1"/>
    </xf>
    <xf numFmtId="0" fontId="5" fillId="25" borderId="43" xfId="0" applyFont="1" applyFill="1" applyBorder="1" applyAlignment="1">
      <alignment horizontal="center" vertical="center" wrapText="1"/>
    </xf>
    <xf numFmtId="0" fontId="3" fillId="25" borderId="43" xfId="0" applyFont="1" applyFill="1" applyBorder="1" applyAlignment="1">
      <alignment horizontal="left" vertical="center" wrapText="1"/>
    </xf>
    <xf numFmtId="0" fontId="3" fillId="25" borderId="43" xfId="0" applyFont="1" applyFill="1" applyBorder="1" applyAlignment="1">
      <alignment horizontal="center" vertical="center" wrapText="1"/>
    </xf>
    <xf numFmtId="0" fontId="15" fillId="25" borderId="64" xfId="0" applyFont="1" applyFill="1" applyBorder="1" applyAlignment="1">
      <alignment horizontal="center" vertical="center" wrapText="1"/>
    </xf>
    <xf numFmtId="0" fontId="3" fillId="25" borderId="47" xfId="0" applyFont="1" applyFill="1" applyBorder="1" applyAlignment="1">
      <alignment horizontal="left" vertical="center" wrapText="1"/>
    </xf>
    <xf numFmtId="0" fontId="3" fillId="4" borderId="47" xfId="0" applyFont="1" applyFill="1" applyBorder="1" applyAlignment="1">
      <alignment horizontal="left" vertical="center" wrapText="1"/>
    </xf>
    <xf numFmtId="0" fontId="15" fillId="0" borderId="64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left" vertical="center" wrapText="1"/>
    </xf>
    <xf numFmtId="0" fontId="1" fillId="0" borderId="56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center" vertical="center" wrapText="1"/>
    </xf>
    <xf numFmtId="0" fontId="15" fillId="0" borderId="65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3" fillId="0" borderId="48" xfId="0" applyFont="1" applyBorder="1" applyAlignment="1">
      <alignment horizontal="left" vertical="center" wrapText="1"/>
    </xf>
    <xf numFmtId="0" fontId="3" fillId="26" borderId="64" xfId="0" applyFont="1" applyFill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0" fillId="0" borderId="64" xfId="42" applyFont="1" applyFill="1" applyBorder="1" applyAlignment="1" applyProtection="1">
      <alignment horizontal="left" vertical="center" wrapText="1"/>
      <protection/>
    </xf>
    <xf numFmtId="0" fontId="5" fillId="0" borderId="6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17" borderId="64" xfId="0" applyFont="1" applyFill="1" applyBorder="1" applyAlignment="1">
      <alignment horizontal="center" vertical="center" wrapText="1"/>
    </xf>
    <xf numFmtId="49" fontId="5" fillId="0" borderId="64" xfId="0" applyNumberFormat="1" applyFont="1" applyBorder="1" applyAlignment="1">
      <alignment horizontal="center" vertical="center" wrapText="1"/>
    </xf>
    <xf numFmtId="49" fontId="3" fillId="0" borderId="64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0" fillId="0" borderId="64" xfId="42" applyFont="1" applyBorder="1" applyAlignment="1" applyProtection="1">
      <alignment horizontal="center" vertical="center" wrapText="1"/>
      <protection/>
    </xf>
    <xf numFmtId="0" fontId="3" fillId="0" borderId="64" xfId="42" applyFont="1" applyFill="1" applyBorder="1" applyAlignment="1" applyProtection="1">
      <alignment horizontal="left" vertical="center" wrapText="1"/>
      <protection/>
    </xf>
    <xf numFmtId="0" fontId="3" fillId="0" borderId="64" xfId="42" applyFont="1" applyFill="1" applyBorder="1" applyAlignment="1" applyProtection="1">
      <alignment horizontal="center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left" vertical="center" wrapText="1"/>
    </xf>
    <xf numFmtId="0" fontId="3" fillId="0" borderId="65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0" fillId="0" borderId="64" xfId="0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/>
    </xf>
    <xf numFmtId="0" fontId="3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2" fillId="0" borderId="0" xfId="42" applyFont="1" applyAlignment="1" applyProtection="1">
      <alignment horizontal="center" vertical="center" wrapText="1"/>
      <protection/>
    </xf>
    <xf numFmtId="0" fontId="7" fillId="0" borderId="56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left" vertical="center" wrapText="1"/>
    </xf>
    <xf numFmtId="0" fontId="3" fillId="0" borderId="64" xfId="0" applyFont="1" applyBorder="1" applyAlignment="1">
      <alignment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247650</xdr:rowOff>
    </xdr:from>
    <xdr:to>
      <xdr:col>1</xdr:col>
      <xdr:colOff>485775</xdr:colOff>
      <xdr:row>2</xdr:row>
      <xdr:rowOff>228600</xdr:rowOff>
    </xdr:to>
    <xdr:pic>
      <xdr:nvPicPr>
        <xdr:cNvPr id="1" name="Picture 2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47650"/>
          <a:ext cx="6191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371475</xdr:colOff>
      <xdr:row>0</xdr:row>
      <xdr:rowOff>0</xdr:rowOff>
    </xdr:from>
    <xdr:to>
      <xdr:col>17</xdr:col>
      <xdr:colOff>819150</xdr:colOff>
      <xdr:row>2</xdr:row>
      <xdr:rowOff>304800</xdr:rowOff>
    </xdr:to>
    <xdr:pic>
      <xdr:nvPicPr>
        <xdr:cNvPr id="2" name="Picture 32" descr="logo_sparta_leto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620000" y="0"/>
          <a:ext cx="18764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285750</xdr:colOff>
      <xdr:row>29</xdr:row>
      <xdr:rowOff>95250</xdr:rowOff>
    </xdr:from>
    <xdr:to>
      <xdr:col>15</xdr:col>
      <xdr:colOff>238125</xdr:colOff>
      <xdr:row>35</xdr:row>
      <xdr:rowOff>152400</xdr:rowOff>
    </xdr:to>
    <xdr:pic>
      <xdr:nvPicPr>
        <xdr:cNvPr id="3" name="Picture 37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33740" t="76873" r="44581" b="11875"/>
        <a:stretch>
          <a:fillRect/>
        </a:stretch>
      </xdr:blipFill>
      <xdr:spPr>
        <a:xfrm>
          <a:off x="5800725" y="6343650"/>
          <a:ext cx="16859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257175</xdr:colOff>
      <xdr:row>26</xdr:row>
      <xdr:rowOff>152400</xdr:rowOff>
    </xdr:from>
    <xdr:to>
      <xdr:col>15</xdr:col>
      <xdr:colOff>333375</xdr:colOff>
      <xdr:row>32</xdr:row>
      <xdr:rowOff>38100</xdr:rowOff>
    </xdr:to>
    <xdr:pic>
      <xdr:nvPicPr>
        <xdr:cNvPr id="4" name="Picture 3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16716" t="63302" r="50704" b="22947"/>
        <a:stretch>
          <a:fillRect/>
        </a:stretch>
      </xdr:blipFill>
      <xdr:spPr>
        <a:xfrm>
          <a:off x="5772150" y="5800725"/>
          <a:ext cx="18097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104775</xdr:rowOff>
    </xdr:from>
    <xdr:to>
      <xdr:col>1</xdr:col>
      <xdr:colOff>276225</xdr:colOff>
      <xdr:row>2</xdr:row>
      <xdr:rowOff>133350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5715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23\&#1056;&#1072;&#1073;&#1086;&#1095;&#1080;&#1081;%20&#1089;&#1090;&#1086;&#1083;\&#1057;&#1087;&#1072;&#1088;&#1090;&#1072;&#1082;&#1080;&#1072;&#1076;&#1072;%20&#1096;&#1082;&#1086;&#1083;&#1100;&#1085;&#1080;&#1082;&#1086;&#1074;\&#1050;&#1088;&#1091;&#1075;&#1086;&#1074;&#1072;&#1103;\&#1055;&#1056;&#1054;&#1058;&#1054;&#1050;&#1054;&#1051;&#1067;\6&#1096;&#109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63;&#1077;&#1084;&#1087;&#1080;&#1086;&#1085;&#1072;&#1090;%20&#1056;&#1086;&#1089;&#1089;&#1080;&#1080;%20&#1089;&#1088;&#1077;&#1076;&#1080;%20&#1078;&#1077;&#1085;%20&#1040;&#1089;&#1090;&#1088;&#1072;&#1093;&#1072;&#1085;&#1100;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23\&#1056;&#1072;&#1073;&#1086;&#1095;&#1080;&#1081;%20&#1089;&#1090;&#1086;&#1083;\&#1057;&#1087;&#1072;&#1088;&#1090;&#1072;&#1082;&#1080;&#1072;&#1076;&#1072;%20&#1096;&#1082;&#1086;&#1083;&#1100;&#1085;&#1080;&#1082;&#1086;&#1074;\&#1050;&#1088;&#1091;&#1075;&#1086;&#1074;&#1072;&#1103;\&#1055;&#1056;&#1054;&#1058;&#1054;&#1050;&#1054;&#1051;&#1067;\&#1056;&#1077;&#1075;&#1080;&#1089;&#1090;&#1088;&#1072;&#1094;&#1080;&#110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50;&#1088;&#1091;&#1075;&#1086;&#1074;&#1072;&#1103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-ция"/>
      <sheetName val="40кг"/>
      <sheetName val="42кг"/>
      <sheetName val="45кг"/>
      <sheetName val="48кг"/>
      <sheetName val="51кг"/>
      <sheetName val="55кг"/>
      <sheetName val="59кг"/>
      <sheetName val="63кг"/>
      <sheetName val="68кг"/>
      <sheetName val="73кг"/>
      <sheetName val="78кг"/>
      <sheetName val="+78кг"/>
      <sheetName val="Пр40"/>
      <sheetName val="Пр42"/>
      <sheetName val="Пр45"/>
      <sheetName val="Пр48"/>
      <sheetName val="Пр51"/>
      <sheetName val="Пр55"/>
      <sheetName val="Пр59"/>
      <sheetName val="Пр63"/>
      <sheetName val="Пр68"/>
      <sheetName val="Пр73"/>
      <sheetName val="Пр78"/>
      <sheetName val="Пр+78"/>
      <sheetName val="ком"/>
      <sheetName val="ком.рез"/>
    </sheetNames>
    <sheetDataSet>
      <sheetData sheetId="8">
        <row r="1">
          <cell r="B1" t="str">
            <v>жеребьевка</v>
          </cell>
          <cell r="C1" t="str">
            <v>Ф И О</v>
          </cell>
          <cell r="D1" t="str">
            <v>год рожд</v>
          </cell>
          <cell r="E1" t="str">
            <v>разряд</v>
          </cell>
          <cell r="F1" t="str">
            <v>Субъект РФ (территрия)</v>
          </cell>
        </row>
        <row r="3">
          <cell r="C3">
            <v>0</v>
          </cell>
          <cell r="D3">
            <v>0</v>
          </cell>
          <cell r="E3">
            <v>0</v>
          </cell>
          <cell r="F3">
            <v>0</v>
          </cell>
        </row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</row>
        <row r="138">
          <cell r="C138">
            <v>0</v>
          </cell>
          <cell r="D138">
            <v>0</v>
          </cell>
          <cell r="E138">
            <v>0</v>
          </cell>
          <cell r="F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  <cell r="F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F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</row>
        <row r="170">
          <cell r="C170">
            <v>0</v>
          </cell>
          <cell r="D170">
            <v>0</v>
          </cell>
          <cell r="E170">
            <v>0</v>
          </cell>
          <cell r="F170">
            <v>0</v>
          </cell>
        </row>
        <row r="171">
          <cell r="C171">
            <v>0</v>
          </cell>
          <cell r="D171">
            <v>0</v>
          </cell>
          <cell r="E171">
            <v>0</v>
          </cell>
          <cell r="F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</row>
        <row r="184">
          <cell r="C184">
            <v>0</v>
          </cell>
          <cell r="D184">
            <v>0</v>
          </cell>
          <cell r="E184">
            <v>0</v>
          </cell>
          <cell r="F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</row>
        <row r="187">
          <cell r="C187">
            <v>0</v>
          </cell>
          <cell r="D187">
            <v>0</v>
          </cell>
          <cell r="E187">
            <v>0</v>
          </cell>
          <cell r="F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</row>
        <row r="194">
          <cell r="C194">
            <v>0</v>
          </cell>
          <cell r="D194">
            <v>0</v>
          </cell>
          <cell r="E194">
            <v>0</v>
          </cell>
          <cell r="F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</row>
        <row r="198">
          <cell r="C198">
            <v>0</v>
          </cell>
          <cell r="D198">
            <v>0</v>
          </cell>
          <cell r="E198">
            <v>0</v>
          </cell>
          <cell r="F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</row>
        <row r="202">
          <cell r="C202">
            <v>0</v>
          </cell>
          <cell r="D202">
            <v>0</v>
          </cell>
          <cell r="E202">
            <v>0</v>
          </cell>
          <cell r="F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</row>
        <row r="215">
          <cell r="C215">
            <v>0</v>
          </cell>
          <cell r="D215">
            <v>0</v>
          </cell>
          <cell r="E215">
            <v>0</v>
          </cell>
          <cell r="F215">
            <v>0</v>
          </cell>
        </row>
        <row r="216">
          <cell r="C216">
            <v>0</v>
          </cell>
          <cell r="D216">
            <v>0</v>
          </cell>
          <cell r="E216">
            <v>0</v>
          </cell>
          <cell r="F216">
            <v>0</v>
          </cell>
        </row>
        <row r="217">
          <cell r="C217">
            <v>0</v>
          </cell>
          <cell r="D217">
            <v>0</v>
          </cell>
          <cell r="E217">
            <v>0</v>
          </cell>
          <cell r="F217">
            <v>0</v>
          </cell>
        </row>
        <row r="218">
          <cell r="C218">
            <v>0</v>
          </cell>
          <cell r="D218">
            <v>0</v>
          </cell>
          <cell r="E218">
            <v>0</v>
          </cell>
          <cell r="F218">
            <v>0</v>
          </cell>
        </row>
        <row r="219">
          <cell r="C219">
            <v>0</v>
          </cell>
          <cell r="D219">
            <v>0</v>
          </cell>
          <cell r="E219">
            <v>0</v>
          </cell>
          <cell r="F219">
            <v>0</v>
          </cell>
        </row>
        <row r="220">
          <cell r="C220">
            <v>0</v>
          </cell>
          <cell r="D220">
            <v>0</v>
          </cell>
          <cell r="E220">
            <v>0</v>
          </cell>
          <cell r="F220">
            <v>0</v>
          </cell>
        </row>
        <row r="221">
          <cell r="C221">
            <v>0</v>
          </cell>
          <cell r="D221">
            <v>0</v>
          </cell>
          <cell r="E221">
            <v>0</v>
          </cell>
          <cell r="F221">
            <v>0</v>
          </cell>
        </row>
        <row r="222">
          <cell r="C222">
            <v>0</v>
          </cell>
          <cell r="D222">
            <v>0</v>
          </cell>
          <cell r="E222">
            <v>0</v>
          </cell>
          <cell r="F222">
            <v>0</v>
          </cell>
        </row>
        <row r="223">
          <cell r="C223">
            <v>0</v>
          </cell>
          <cell r="D223">
            <v>0</v>
          </cell>
          <cell r="E223">
            <v>0</v>
          </cell>
          <cell r="F223">
            <v>0</v>
          </cell>
        </row>
        <row r="224">
          <cell r="C224">
            <v>0</v>
          </cell>
          <cell r="D224">
            <v>0</v>
          </cell>
          <cell r="E224">
            <v>0</v>
          </cell>
          <cell r="F224">
            <v>0</v>
          </cell>
        </row>
        <row r="225">
          <cell r="C225">
            <v>0</v>
          </cell>
          <cell r="D225">
            <v>0</v>
          </cell>
          <cell r="E225">
            <v>0</v>
          </cell>
          <cell r="F225">
            <v>0</v>
          </cell>
        </row>
        <row r="226">
          <cell r="C226">
            <v>0</v>
          </cell>
          <cell r="D226">
            <v>0</v>
          </cell>
          <cell r="E226">
            <v>0</v>
          </cell>
          <cell r="F226">
            <v>0</v>
          </cell>
        </row>
        <row r="227">
          <cell r="C227">
            <v>0</v>
          </cell>
          <cell r="D227">
            <v>0</v>
          </cell>
          <cell r="E227">
            <v>0</v>
          </cell>
          <cell r="F227">
            <v>0</v>
          </cell>
        </row>
        <row r="228">
          <cell r="C228">
            <v>0</v>
          </cell>
          <cell r="D228">
            <v>0</v>
          </cell>
          <cell r="E228">
            <v>0</v>
          </cell>
          <cell r="F228">
            <v>0</v>
          </cell>
        </row>
        <row r="229">
          <cell r="C229">
            <v>0</v>
          </cell>
          <cell r="D229">
            <v>0</v>
          </cell>
          <cell r="E229">
            <v>0</v>
          </cell>
          <cell r="F229">
            <v>0</v>
          </cell>
        </row>
        <row r="230">
          <cell r="C230">
            <v>0</v>
          </cell>
          <cell r="D230">
            <v>0</v>
          </cell>
          <cell r="E230">
            <v>0</v>
          </cell>
          <cell r="F230">
            <v>0</v>
          </cell>
        </row>
        <row r="231">
          <cell r="C231">
            <v>0</v>
          </cell>
          <cell r="D231">
            <v>0</v>
          </cell>
          <cell r="E231">
            <v>0</v>
          </cell>
          <cell r="F231">
            <v>0</v>
          </cell>
        </row>
        <row r="232">
          <cell r="C232">
            <v>0</v>
          </cell>
          <cell r="D232">
            <v>0</v>
          </cell>
          <cell r="E232">
            <v>0</v>
          </cell>
          <cell r="F232">
            <v>0</v>
          </cell>
        </row>
        <row r="233">
          <cell r="C233">
            <v>0</v>
          </cell>
          <cell r="D233">
            <v>0</v>
          </cell>
          <cell r="E233">
            <v>0</v>
          </cell>
          <cell r="F233">
            <v>0</v>
          </cell>
        </row>
        <row r="234">
          <cell r="C234">
            <v>0</v>
          </cell>
          <cell r="D234">
            <v>0</v>
          </cell>
          <cell r="E234">
            <v>0</v>
          </cell>
          <cell r="F234">
            <v>0</v>
          </cell>
        </row>
        <row r="235">
          <cell r="C235">
            <v>0</v>
          </cell>
          <cell r="D235">
            <v>0</v>
          </cell>
          <cell r="E235">
            <v>0</v>
          </cell>
          <cell r="F235">
            <v>0</v>
          </cell>
        </row>
        <row r="236">
          <cell r="C236">
            <v>0</v>
          </cell>
          <cell r="D236">
            <v>0</v>
          </cell>
          <cell r="E236">
            <v>0</v>
          </cell>
          <cell r="F236">
            <v>0</v>
          </cell>
        </row>
        <row r="237">
          <cell r="C237">
            <v>0</v>
          </cell>
          <cell r="D237">
            <v>0</v>
          </cell>
          <cell r="E237">
            <v>0</v>
          </cell>
          <cell r="F237">
            <v>0</v>
          </cell>
        </row>
        <row r="238">
          <cell r="C238">
            <v>0</v>
          </cell>
          <cell r="D238">
            <v>0</v>
          </cell>
          <cell r="E238">
            <v>0</v>
          </cell>
          <cell r="F238">
            <v>0</v>
          </cell>
        </row>
        <row r="239">
          <cell r="C239">
            <v>0</v>
          </cell>
          <cell r="D239">
            <v>0</v>
          </cell>
          <cell r="E239">
            <v>0</v>
          </cell>
          <cell r="F239">
            <v>0</v>
          </cell>
        </row>
        <row r="240">
          <cell r="C240">
            <v>0</v>
          </cell>
          <cell r="D240">
            <v>0</v>
          </cell>
          <cell r="E240">
            <v>0</v>
          </cell>
          <cell r="F240">
            <v>0</v>
          </cell>
        </row>
        <row r="241">
          <cell r="C241">
            <v>0</v>
          </cell>
          <cell r="D241">
            <v>0</v>
          </cell>
          <cell r="E241">
            <v>0</v>
          </cell>
          <cell r="F241">
            <v>0</v>
          </cell>
        </row>
        <row r="242">
          <cell r="C242">
            <v>0</v>
          </cell>
          <cell r="D242">
            <v>0</v>
          </cell>
          <cell r="E242">
            <v>0</v>
          </cell>
          <cell r="F242">
            <v>0</v>
          </cell>
        </row>
        <row r="243">
          <cell r="C243">
            <v>0</v>
          </cell>
          <cell r="D243">
            <v>0</v>
          </cell>
          <cell r="E243">
            <v>0</v>
          </cell>
          <cell r="F243">
            <v>0</v>
          </cell>
        </row>
        <row r="244">
          <cell r="C244">
            <v>0</v>
          </cell>
          <cell r="D244">
            <v>0</v>
          </cell>
          <cell r="E244">
            <v>0</v>
          </cell>
          <cell r="F244">
            <v>0</v>
          </cell>
        </row>
        <row r="245">
          <cell r="C245">
            <v>0</v>
          </cell>
          <cell r="D245">
            <v>0</v>
          </cell>
          <cell r="E245">
            <v>0</v>
          </cell>
          <cell r="F245">
            <v>0</v>
          </cell>
        </row>
        <row r="246">
          <cell r="C246">
            <v>0</v>
          </cell>
          <cell r="D246">
            <v>0</v>
          </cell>
          <cell r="E246">
            <v>0</v>
          </cell>
          <cell r="F246">
            <v>0</v>
          </cell>
        </row>
        <row r="247">
          <cell r="C247">
            <v>0</v>
          </cell>
          <cell r="D247">
            <v>0</v>
          </cell>
          <cell r="E247">
            <v>0</v>
          </cell>
          <cell r="F247">
            <v>0</v>
          </cell>
        </row>
        <row r="248">
          <cell r="C248">
            <v>0</v>
          </cell>
          <cell r="D248">
            <v>0</v>
          </cell>
          <cell r="E248">
            <v>0</v>
          </cell>
          <cell r="F248">
            <v>0</v>
          </cell>
        </row>
        <row r="249">
          <cell r="C249">
            <v>0</v>
          </cell>
          <cell r="D249">
            <v>0</v>
          </cell>
          <cell r="E249">
            <v>0</v>
          </cell>
          <cell r="F249">
            <v>0</v>
          </cell>
        </row>
        <row r="250">
          <cell r="C250">
            <v>0</v>
          </cell>
          <cell r="D250">
            <v>0</v>
          </cell>
          <cell r="E250">
            <v>0</v>
          </cell>
          <cell r="F250">
            <v>0</v>
          </cell>
        </row>
        <row r="251">
          <cell r="C251">
            <v>0</v>
          </cell>
          <cell r="D251">
            <v>0</v>
          </cell>
          <cell r="E251">
            <v>0</v>
          </cell>
          <cell r="F251">
            <v>0</v>
          </cell>
        </row>
        <row r="252">
          <cell r="C252">
            <v>0</v>
          </cell>
          <cell r="D252">
            <v>0</v>
          </cell>
          <cell r="E252">
            <v>0</v>
          </cell>
          <cell r="F252">
            <v>0</v>
          </cell>
        </row>
        <row r="253">
          <cell r="C253">
            <v>0</v>
          </cell>
          <cell r="D253">
            <v>0</v>
          </cell>
          <cell r="E253">
            <v>0</v>
          </cell>
          <cell r="F253">
            <v>0</v>
          </cell>
        </row>
        <row r="254">
          <cell r="C254">
            <v>0</v>
          </cell>
          <cell r="D254">
            <v>0</v>
          </cell>
          <cell r="E254">
            <v>0</v>
          </cell>
          <cell r="F254">
            <v>0</v>
          </cell>
        </row>
        <row r="255">
          <cell r="C255">
            <v>0</v>
          </cell>
          <cell r="D255">
            <v>0</v>
          </cell>
          <cell r="E255">
            <v>0</v>
          </cell>
          <cell r="F255">
            <v>0</v>
          </cell>
        </row>
        <row r="256">
          <cell r="C256">
            <v>0</v>
          </cell>
          <cell r="D256">
            <v>0</v>
          </cell>
          <cell r="E256">
            <v>0</v>
          </cell>
          <cell r="F256">
            <v>0</v>
          </cell>
        </row>
        <row r="257">
          <cell r="C257">
            <v>0</v>
          </cell>
          <cell r="D257">
            <v>0</v>
          </cell>
          <cell r="E257">
            <v>0</v>
          </cell>
          <cell r="F257">
            <v>0</v>
          </cell>
        </row>
        <row r="258">
          <cell r="C258">
            <v>0</v>
          </cell>
          <cell r="D258">
            <v>0</v>
          </cell>
          <cell r="E258">
            <v>0</v>
          </cell>
          <cell r="F258">
            <v>0</v>
          </cell>
        </row>
        <row r="259">
          <cell r="C259">
            <v>0</v>
          </cell>
          <cell r="D259">
            <v>0</v>
          </cell>
          <cell r="E259">
            <v>0</v>
          </cell>
          <cell r="F259">
            <v>0</v>
          </cell>
        </row>
        <row r="260">
          <cell r="C260">
            <v>0</v>
          </cell>
          <cell r="D260">
            <v>0</v>
          </cell>
          <cell r="E260">
            <v>0</v>
          </cell>
          <cell r="F260">
            <v>0</v>
          </cell>
        </row>
        <row r="261">
          <cell r="C261">
            <v>0</v>
          </cell>
          <cell r="D261">
            <v>0</v>
          </cell>
          <cell r="E261">
            <v>0</v>
          </cell>
          <cell r="F261">
            <v>0</v>
          </cell>
        </row>
        <row r="262">
          <cell r="C262">
            <v>0</v>
          </cell>
          <cell r="D262">
            <v>0</v>
          </cell>
          <cell r="E262">
            <v>0</v>
          </cell>
          <cell r="F262">
            <v>0</v>
          </cell>
        </row>
        <row r="263">
          <cell r="C263">
            <v>0</v>
          </cell>
          <cell r="D263">
            <v>0</v>
          </cell>
          <cell r="E263">
            <v>0</v>
          </cell>
          <cell r="F263">
            <v>0</v>
          </cell>
        </row>
        <row r="264">
          <cell r="C264">
            <v>0</v>
          </cell>
          <cell r="D264">
            <v>0</v>
          </cell>
          <cell r="E264">
            <v>0</v>
          </cell>
          <cell r="F264">
            <v>0</v>
          </cell>
        </row>
        <row r="265">
          <cell r="C265">
            <v>0</v>
          </cell>
          <cell r="D265">
            <v>0</v>
          </cell>
          <cell r="E265">
            <v>0</v>
          </cell>
          <cell r="F265">
            <v>0</v>
          </cell>
        </row>
        <row r="266">
          <cell r="C266">
            <v>0</v>
          </cell>
          <cell r="D266">
            <v>0</v>
          </cell>
          <cell r="E266">
            <v>0</v>
          </cell>
          <cell r="F266">
            <v>0</v>
          </cell>
        </row>
        <row r="267">
          <cell r="C267">
            <v>0</v>
          </cell>
          <cell r="D267">
            <v>0</v>
          </cell>
          <cell r="E267">
            <v>0</v>
          </cell>
          <cell r="F267">
            <v>0</v>
          </cell>
        </row>
        <row r="268">
          <cell r="C268">
            <v>0</v>
          </cell>
          <cell r="D268">
            <v>0</v>
          </cell>
          <cell r="E268">
            <v>0</v>
          </cell>
          <cell r="F268">
            <v>0</v>
          </cell>
        </row>
        <row r="269">
          <cell r="C269">
            <v>0</v>
          </cell>
          <cell r="D269">
            <v>0</v>
          </cell>
          <cell r="E269">
            <v>0</v>
          </cell>
          <cell r="F269">
            <v>0</v>
          </cell>
        </row>
        <row r="270">
          <cell r="C270">
            <v>0</v>
          </cell>
          <cell r="D270">
            <v>0</v>
          </cell>
          <cell r="E270">
            <v>0</v>
          </cell>
          <cell r="F270">
            <v>0</v>
          </cell>
        </row>
        <row r="271">
          <cell r="C271">
            <v>0</v>
          </cell>
          <cell r="D271">
            <v>0</v>
          </cell>
          <cell r="E271">
            <v>0</v>
          </cell>
          <cell r="F271">
            <v>0</v>
          </cell>
        </row>
        <row r="272">
          <cell r="C272">
            <v>0</v>
          </cell>
          <cell r="D272">
            <v>0</v>
          </cell>
          <cell r="E272">
            <v>0</v>
          </cell>
          <cell r="F272">
            <v>0</v>
          </cell>
        </row>
        <row r="273">
          <cell r="C273">
            <v>0</v>
          </cell>
          <cell r="D273">
            <v>0</v>
          </cell>
          <cell r="E273">
            <v>0</v>
          </cell>
          <cell r="F273">
            <v>0</v>
          </cell>
        </row>
        <row r="274">
          <cell r="C274">
            <v>0</v>
          </cell>
          <cell r="D274">
            <v>0</v>
          </cell>
          <cell r="E274">
            <v>0</v>
          </cell>
          <cell r="F274">
            <v>0</v>
          </cell>
        </row>
        <row r="275">
          <cell r="C275">
            <v>0</v>
          </cell>
          <cell r="D275">
            <v>0</v>
          </cell>
          <cell r="E275">
            <v>0</v>
          </cell>
          <cell r="F275">
            <v>0</v>
          </cell>
        </row>
        <row r="276">
          <cell r="C276">
            <v>0</v>
          </cell>
          <cell r="D276">
            <v>0</v>
          </cell>
          <cell r="E276">
            <v>0</v>
          </cell>
          <cell r="F276">
            <v>0</v>
          </cell>
        </row>
        <row r="277">
          <cell r="C277">
            <v>0</v>
          </cell>
          <cell r="D277">
            <v>0</v>
          </cell>
          <cell r="E277">
            <v>0</v>
          </cell>
          <cell r="F277">
            <v>0</v>
          </cell>
        </row>
        <row r="278">
          <cell r="C278">
            <v>0</v>
          </cell>
          <cell r="D278">
            <v>0</v>
          </cell>
          <cell r="E278">
            <v>0</v>
          </cell>
          <cell r="F278">
            <v>0</v>
          </cell>
        </row>
        <row r="279">
          <cell r="C279">
            <v>0</v>
          </cell>
          <cell r="D279">
            <v>0</v>
          </cell>
          <cell r="E279">
            <v>0</v>
          </cell>
          <cell r="F279">
            <v>0</v>
          </cell>
        </row>
        <row r="280">
          <cell r="C280">
            <v>0</v>
          </cell>
          <cell r="D280">
            <v>0</v>
          </cell>
          <cell r="E280">
            <v>0</v>
          </cell>
          <cell r="F280">
            <v>0</v>
          </cell>
        </row>
        <row r="281">
          <cell r="C281">
            <v>0</v>
          </cell>
          <cell r="D281">
            <v>0</v>
          </cell>
          <cell r="E281">
            <v>0</v>
          </cell>
          <cell r="F281">
            <v>0</v>
          </cell>
        </row>
        <row r="282">
          <cell r="C282">
            <v>0</v>
          </cell>
          <cell r="D282">
            <v>0</v>
          </cell>
          <cell r="E282">
            <v>0</v>
          </cell>
          <cell r="F282">
            <v>0</v>
          </cell>
        </row>
        <row r="283">
          <cell r="C283">
            <v>0</v>
          </cell>
          <cell r="D283">
            <v>0</v>
          </cell>
          <cell r="E283">
            <v>0</v>
          </cell>
          <cell r="F283">
            <v>0</v>
          </cell>
        </row>
        <row r="284">
          <cell r="C284">
            <v>0</v>
          </cell>
          <cell r="D284">
            <v>0</v>
          </cell>
          <cell r="E284">
            <v>0</v>
          </cell>
          <cell r="F284">
            <v>0</v>
          </cell>
        </row>
        <row r="285">
          <cell r="C285">
            <v>0</v>
          </cell>
          <cell r="D285">
            <v>0</v>
          </cell>
          <cell r="E285">
            <v>0</v>
          </cell>
          <cell r="F285">
            <v>0</v>
          </cell>
        </row>
        <row r="286">
          <cell r="C286">
            <v>0</v>
          </cell>
          <cell r="D286">
            <v>0</v>
          </cell>
          <cell r="E286">
            <v>0</v>
          </cell>
          <cell r="F286">
            <v>0</v>
          </cell>
        </row>
        <row r="287">
          <cell r="C287">
            <v>0</v>
          </cell>
          <cell r="D287">
            <v>0</v>
          </cell>
          <cell r="E287">
            <v>0</v>
          </cell>
          <cell r="F287">
            <v>0</v>
          </cell>
        </row>
        <row r="288">
          <cell r="C288">
            <v>0</v>
          </cell>
          <cell r="D288">
            <v>0</v>
          </cell>
          <cell r="E288">
            <v>0</v>
          </cell>
          <cell r="F288">
            <v>0</v>
          </cell>
        </row>
        <row r="289">
          <cell r="C289">
            <v>0</v>
          </cell>
          <cell r="D289">
            <v>0</v>
          </cell>
          <cell r="E289">
            <v>0</v>
          </cell>
          <cell r="F289">
            <v>0</v>
          </cell>
        </row>
        <row r="290">
          <cell r="C290">
            <v>0</v>
          </cell>
          <cell r="D290">
            <v>0</v>
          </cell>
          <cell r="E290">
            <v>0</v>
          </cell>
          <cell r="F290">
            <v>0</v>
          </cell>
        </row>
        <row r="291">
          <cell r="C291">
            <v>0</v>
          </cell>
          <cell r="D291">
            <v>0</v>
          </cell>
          <cell r="E291">
            <v>0</v>
          </cell>
          <cell r="F291">
            <v>0</v>
          </cell>
        </row>
        <row r="292">
          <cell r="C292">
            <v>0</v>
          </cell>
          <cell r="D292">
            <v>0</v>
          </cell>
          <cell r="E292">
            <v>0</v>
          </cell>
          <cell r="F292">
            <v>0</v>
          </cell>
        </row>
        <row r="293">
          <cell r="C293">
            <v>0</v>
          </cell>
          <cell r="D293">
            <v>0</v>
          </cell>
          <cell r="E293">
            <v>0</v>
          </cell>
          <cell r="F293">
            <v>0</v>
          </cell>
        </row>
        <row r="294">
          <cell r="C294">
            <v>0</v>
          </cell>
          <cell r="D294">
            <v>0</v>
          </cell>
          <cell r="E294">
            <v>0</v>
          </cell>
          <cell r="F294">
            <v>0</v>
          </cell>
        </row>
        <row r="295">
          <cell r="C295">
            <v>0</v>
          </cell>
          <cell r="D295">
            <v>0</v>
          </cell>
          <cell r="E295">
            <v>0</v>
          </cell>
          <cell r="F295">
            <v>0</v>
          </cell>
        </row>
        <row r="296">
          <cell r="C296">
            <v>0</v>
          </cell>
          <cell r="D296">
            <v>0</v>
          </cell>
          <cell r="E296">
            <v>0</v>
          </cell>
          <cell r="F296">
            <v>0</v>
          </cell>
        </row>
        <row r="297">
          <cell r="C297">
            <v>0</v>
          </cell>
          <cell r="D297">
            <v>0</v>
          </cell>
          <cell r="E297">
            <v>0</v>
          </cell>
          <cell r="F297">
            <v>0</v>
          </cell>
        </row>
        <row r="298">
          <cell r="C298">
            <v>0</v>
          </cell>
          <cell r="D298">
            <v>0</v>
          </cell>
          <cell r="E298">
            <v>0</v>
          </cell>
          <cell r="F298">
            <v>0</v>
          </cell>
        </row>
        <row r="299">
          <cell r="C299">
            <v>0</v>
          </cell>
          <cell r="D299">
            <v>0</v>
          </cell>
          <cell r="E299">
            <v>0</v>
          </cell>
          <cell r="F299">
            <v>0</v>
          </cell>
        </row>
        <row r="300">
          <cell r="C300">
            <v>0</v>
          </cell>
          <cell r="D300">
            <v>0</v>
          </cell>
          <cell r="E300">
            <v>0</v>
          </cell>
          <cell r="F300">
            <v>0</v>
          </cell>
        </row>
        <row r="301">
          <cell r="C301">
            <v>0</v>
          </cell>
          <cell r="D301">
            <v>0</v>
          </cell>
          <cell r="E301">
            <v>0</v>
          </cell>
          <cell r="F301">
            <v>0</v>
          </cell>
        </row>
        <row r="302">
          <cell r="C302">
            <v>0</v>
          </cell>
          <cell r="D302">
            <v>0</v>
          </cell>
          <cell r="E302">
            <v>0</v>
          </cell>
          <cell r="F302">
            <v>0</v>
          </cell>
        </row>
        <row r="303">
          <cell r="C303">
            <v>0</v>
          </cell>
          <cell r="D303">
            <v>0</v>
          </cell>
          <cell r="E303">
            <v>0</v>
          </cell>
          <cell r="F303">
            <v>0</v>
          </cell>
        </row>
        <row r="304">
          <cell r="C304">
            <v>0</v>
          </cell>
          <cell r="D304">
            <v>0</v>
          </cell>
          <cell r="E304">
            <v>0</v>
          </cell>
          <cell r="F304">
            <v>0</v>
          </cell>
        </row>
        <row r="305">
          <cell r="C305">
            <v>0</v>
          </cell>
          <cell r="D305">
            <v>0</v>
          </cell>
          <cell r="E305">
            <v>0</v>
          </cell>
          <cell r="F305">
            <v>0</v>
          </cell>
        </row>
        <row r="306">
          <cell r="C306">
            <v>0</v>
          </cell>
          <cell r="D306">
            <v>0</v>
          </cell>
          <cell r="E306">
            <v>0</v>
          </cell>
          <cell r="F306">
            <v>0</v>
          </cell>
        </row>
        <row r="307">
          <cell r="C307">
            <v>0</v>
          </cell>
          <cell r="D307">
            <v>0</v>
          </cell>
          <cell r="E307">
            <v>0</v>
          </cell>
          <cell r="F307">
            <v>0</v>
          </cell>
        </row>
        <row r="308">
          <cell r="C308">
            <v>0</v>
          </cell>
          <cell r="D308">
            <v>0</v>
          </cell>
          <cell r="E308">
            <v>0</v>
          </cell>
          <cell r="F308">
            <v>0</v>
          </cell>
        </row>
        <row r="309">
          <cell r="C309">
            <v>0</v>
          </cell>
          <cell r="D309">
            <v>0</v>
          </cell>
          <cell r="E309">
            <v>0</v>
          </cell>
          <cell r="F309">
            <v>0</v>
          </cell>
        </row>
        <row r="310">
          <cell r="C310">
            <v>0</v>
          </cell>
          <cell r="D310">
            <v>0</v>
          </cell>
          <cell r="E310">
            <v>0</v>
          </cell>
          <cell r="F310">
            <v>0</v>
          </cell>
        </row>
        <row r="311">
          <cell r="C311">
            <v>0</v>
          </cell>
          <cell r="D311">
            <v>0</v>
          </cell>
          <cell r="E311">
            <v>0</v>
          </cell>
          <cell r="F311">
            <v>0</v>
          </cell>
        </row>
        <row r="312">
          <cell r="C312">
            <v>0</v>
          </cell>
          <cell r="D312">
            <v>0</v>
          </cell>
          <cell r="E312">
            <v>0</v>
          </cell>
          <cell r="F312">
            <v>0</v>
          </cell>
        </row>
        <row r="313">
          <cell r="C313">
            <v>0</v>
          </cell>
          <cell r="D313">
            <v>0</v>
          </cell>
          <cell r="E313">
            <v>0</v>
          </cell>
          <cell r="F313">
            <v>0</v>
          </cell>
        </row>
        <row r="314">
          <cell r="C314">
            <v>0</v>
          </cell>
          <cell r="D314">
            <v>0</v>
          </cell>
          <cell r="E314">
            <v>0</v>
          </cell>
          <cell r="F314">
            <v>0</v>
          </cell>
        </row>
        <row r="315">
          <cell r="C315">
            <v>0</v>
          </cell>
          <cell r="D315">
            <v>0</v>
          </cell>
          <cell r="E315">
            <v>0</v>
          </cell>
          <cell r="F315">
            <v>0</v>
          </cell>
        </row>
        <row r="316">
          <cell r="C316">
            <v>0</v>
          </cell>
          <cell r="D316">
            <v>0</v>
          </cell>
          <cell r="E316">
            <v>0</v>
          </cell>
          <cell r="F316">
            <v>0</v>
          </cell>
        </row>
        <row r="317">
          <cell r="C317">
            <v>0</v>
          </cell>
          <cell r="D317">
            <v>0</v>
          </cell>
          <cell r="E317">
            <v>0</v>
          </cell>
          <cell r="F317">
            <v>0</v>
          </cell>
        </row>
        <row r="318">
          <cell r="C318">
            <v>0</v>
          </cell>
          <cell r="D318">
            <v>0</v>
          </cell>
          <cell r="E318">
            <v>0</v>
          </cell>
          <cell r="F318">
            <v>0</v>
          </cell>
        </row>
        <row r="319">
          <cell r="C319">
            <v>0</v>
          </cell>
          <cell r="D319">
            <v>0</v>
          </cell>
          <cell r="E319">
            <v>0</v>
          </cell>
          <cell r="F319">
            <v>0</v>
          </cell>
        </row>
        <row r="320">
          <cell r="C320">
            <v>0</v>
          </cell>
          <cell r="D320">
            <v>0</v>
          </cell>
          <cell r="E320">
            <v>0</v>
          </cell>
          <cell r="F320">
            <v>0</v>
          </cell>
        </row>
        <row r="321">
          <cell r="C321">
            <v>0</v>
          </cell>
          <cell r="D321">
            <v>0</v>
          </cell>
          <cell r="E321">
            <v>0</v>
          </cell>
          <cell r="F321">
            <v>0</v>
          </cell>
        </row>
        <row r="322">
          <cell r="C322">
            <v>0</v>
          </cell>
          <cell r="D322">
            <v>0</v>
          </cell>
          <cell r="E322">
            <v>0</v>
          </cell>
          <cell r="F322">
            <v>0</v>
          </cell>
        </row>
        <row r="323">
          <cell r="C323">
            <v>0</v>
          </cell>
          <cell r="D323">
            <v>0</v>
          </cell>
          <cell r="E323">
            <v>0</v>
          </cell>
          <cell r="F323">
            <v>0</v>
          </cell>
        </row>
        <row r="324">
          <cell r="C324">
            <v>0</v>
          </cell>
          <cell r="D324">
            <v>0</v>
          </cell>
          <cell r="E324">
            <v>0</v>
          </cell>
          <cell r="F324">
            <v>0</v>
          </cell>
        </row>
        <row r="325">
          <cell r="C325">
            <v>0</v>
          </cell>
          <cell r="D325">
            <v>0</v>
          </cell>
          <cell r="E325">
            <v>0</v>
          </cell>
          <cell r="F325">
            <v>0</v>
          </cell>
        </row>
        <row r="326">
          <cell r="C326">
            <v>0</v>
          </cell>
          <cell r="D326">
            <v>0</v>
          </cell>
          <cell r="E326">
            <v>0</v>
          </cell>
          <cell r="F326">
            <v>0</v>
          </cell>
        </row>
        <row r="327">
          <cell r="C327">
            <v>0</v>
          </cell>
          <cell r="D327">
            <v>0</v>
          </cell>
          <cell r="E327">
            <v>0</v>
          </cell>
          <cell r="F327">
            <v>0</v>
          </cell>
        </row>
        <row r="328">
          <cell r="C328">
            <v>0</v>
          </cell>
          <cell r="D328">
            <v>0</v>
          </cell>
          <cell r="E328">
            <v>0</v>
          </cell>
          <cell r="F328">
            <v>0</v>
          </cell>
        </row>
        <row r="329">
          <cell r="C329">
            <v>0</v>
          </cell>
          <cell r="D329">
            <v>0</v>
          </cell>
          <cell r="E329">
            <v>0</v>
          </cell>
          <cell r="F329">
            <v>0</v>
          </cell>
        </row>
        <row r="330">
          <cell r="C330">
            <v>0</v>
          </cell>
          <cell r="D330">
            <v>0</v>
          </cell>
          <cell r="E330">
            <v>0</v>
          </cell>
          <cell r="F330">
            <v>0</v>
          </cell>
        </row>
        <row r="331">
          <cell r="C331">
            <v>0</v>
          </cell>
          <cell r="D331">
            <v>0</v>
          </cell>
          <cell r="E331">
            <v>0</v>
          </cell>
          <cell r="F331">
            <v>0</v>
          </cell>
        </row>
        <row r="332">
          <cell r="C332">
            <v>0</v>
          </cell>
          <cell r="D332">
            <v>0</v>
          </cell>
          <cell r="E332">
            <v>0</v>
          </cell>
          <cell r="F332">
            <v>0</v>
          </cell>
        </row>
        <row r="333">
          <cell r="C333">
            <v>0</v>
          </cell>
          <cell r="D333">
            <v>0</v>
          </cell>
          <cell r="E333">
            <v>0</v>
          </cell>
          <cell r="F333">
            <v>0</v>
          </cell>
        </row>
        <row r="334">
          <cell r="C334">
            <v>0</v>
          </cell>
          <cell r="D334">
            <v>0</v>
          </cell>
          <cell r="E334">
            <v>0</v>
          </cell>
          <cell r="F334">
            <v>0</v>
          </cell>
        </row>
        <row r="335">
          <cell r="C335">
            <v>0</v>
          </cell>
          <cell r="D335">
            <v>0</v>
          </cell>
          <cell r="E335">
            <v>0</v>
          </cell>
          <cell r="F335">
            <v>0</v>
          </cell>
        </row>
        <row r="336">
          <cell r="C336">
            <v>0</v>
          </cell>
          <cell r="D336">
            <v>0</v>
          </cell>
          <cell r="E336">
            <v>0</v>
          </cell>
          <cell r="F336">
            <v>0</v>
          </cell>
        </row>
        <row r="337">
          <cell r="C337">
            <v>0</v>
          </cell>
          <cell r="D337">
            <v>0</v>
          </cell>
          <cell r="E337">
            <v>0</v>
          </cell>
          <cell r="F337">
            <v>0</v>
          </cell>
        </row>
        <row r="338">
          <cell r="C338">
            <v>0</v>
          </cell>
          <cell r="D338">
            <v>0</v>
          </cell>
          <cell r="E338">
            <v>0</v>
          </cell>
          <cell r="F338">
            <v>0</v>
          </cell>
        </row>
        <row r="339">
          <cell r="C339">
            <v>0</v>
          </cell>
          <cell r="D339">
            <v>0</v>
          </cell>
          <cell r="E339">
            <v>0</v>
          </cell>
          <cell r="F339">
            <v>0</v>
          </cell>
        </row>
        <row r="340">
          <cell r="C340">
            <v>0</v>
          </cell>
          <cell r="D340">
            <v>0</v>
          </cell>
          <cell r="E340">
            <v>0</v>
          </cell>
          <cell r="F340">
            <v>0</v>
          </cell>
        </row>
        <row r="341">
          <cell r="C341">
            <v>0</v>
          </cell>
          <cell r="D341">
            <v>0</v>
          </cell>
          <cell r="E341">
            <v>0</v>
          </cell>
          <cell r="F341">
            <v>0</v>
          </cell>
        </row>
        <row r="342">
          <cell r="C342">
            <v>0</v>
          </cell>
          <cell r="D342">
            <v>0</v>
          </cell>
          <cell r="E342">
            <v>0</v>
          </cell>
          <cell r="F342">
            <v>0</v>
          </cell>
        </row>
        <row r="343">
          <cell r="C343">
            <v>0</v>
          </cell>
          <cell r="D343">
            <v>0</v>
          </cell>
          <cell r="E343">
            <v>0</v>
          </cell>
          <cell r="F343">
            <v>0</v>
          </cell>
        </row>
        <row r="344">
          <cell r="C344">
            <v>0</v>
          </cell>
          <cell r="D344">
            <v>0</v>
          </cell>
          <cell r="E344">
            <v>0</v>
          </cell>
          <cell r="F344">
            <v>0</v>
          </cell>
        </row>
        <row r="345">
          <cell r="C345">
            <v>0</v>
          </cell>
          <cell r="D345">
            <v>0</v>
          </cell>
          <cell r="E345">
            <v>0</v>
          </cell>
          <cell r="F345">
            <v>0</v>
          </cell>
        </row>
        <row r="346">
          <cell r="C346">
            <v>0</v>
          </cell>
          <cell r="D346">
            <v>0</v>
          </cell>
          <cell r="E346">
            <v>0</v>
          </cell>
          <cell r="F346">
            <v>0</v>
          </cell>
        </row>
        <row r="347">
          <cell r="C347">
            <v>0</v>
          </cell>
          <cell r="D347">
            <v>0</v>
          </cell>
          <cell r="E347">
            <v>0</v>
          </cell>
          <cell r="F347">
            <v>0</v>
          </cell>
        </row>
        <row r="348">
          <cell r="C348">
            <v>0</v>
          </cell>
          <cell r="D348">
            <v>0</v>
          </cell>
          <cell r="E348">
            <v>0</v>
          </cell>
          <cell r="F348">
            <v>0</v>
          </cell>
        </row>
        <row r="349">
          <cell r="C349">
            <v>0</v>
          </cell>
          <cell r="D349">
            <v>0</v>
          </cell>
          <cell r="E349">
            <v>0</v>
          </cell>
          <cell r="F349">
            <v>0</v>
          </cell>
        </row>
        <row r="350">
          <cell r="C350">
            <v>0</v>
          </cell>
          <cell r="D350">
            <v>0</v>
          </cell>
          <cell r="E350">
            <v>0</v>
          </cell>
          <cell r="F350">
            <v>0</v>
          </cell>
        </row>
        <row r="351">
          <cell r="C351">
            <v>0</v>
          </cell>
          <cell r="D351">
            <v>0</v>
          </cell>
          <cell r="E351">
            <v>0</v>
          </cell>
          <cell r="F351">
            <v>0</v>
          </cell>
        </row>
        <row r="352">
          <cell r="C352">
            <v>0</v>
          </cell>
          <cell r="D352">
            <v>0</v>
          </cell>
          <cell r="E352">
            <v>0</v>
          </cell>
          <cell r="F352">
            <v>0</v>
          </cell>
        </row>
        <row r="353">
          <cell r="C353">
            <v>0</v>
          </cell>
          <cell r="D353">
            <v>0</v>
          </cell>
          <cell r="E353">
            <v>0</v>
          </cell>
          <cell r="F353">
            <v>0</v>
          </cell>
        </row>
        <row r="354">
          <cell r="C354">
            <v>0</v>
          </cell>
          <cell r="D354">
            <v>0</v>
          </cell>
          <cell r="E354">
            <v>0</v>
          </cell>
          <cell r="F354">
            <v>0</v>
          </cell>
        </row>
        <row r="355">
          <cell r="C355">
            <v>0</v>
          </cell>
          <cell r="D355">
            <v>0</v>
          </cell>
          <cell r="E355">
            <v>0</v>
          </cell>
          <cell r="F355">
            <v>0</v>
          </cell>
        </row>
        <row r="356">
          <cell r="C356">
            <v>0</v>
          </cell>
          <cell r="D356">
            <v>0</v>
          </cell>
          <cell r="E356">
            <v>0</v>
          </cell>
          <cell r="F356">
            <v>0</v>
          </cell>
        </row>
        <row r="357">
          <cell r="C357">
            <v>0</v>
          </cell>
          <cell r="D357">
            <v>0</v>
          </cell>
          <cell r="E357">
            <v>0</v>
          </cell>
          <cell r="F357">
            <v>0</v>
          </cell>
        </row>
        <row r="358">
          <cell r="C358">
            <v>0</v>
          </cell>
          <cell r="D358">
            <v>0</v>
          </cell>
          <cell r="E358">
            <v>0</v>
          </cell>
          <cell r="F358">
            <v>0</v>
          </cell>
        </row>
        <row r="359">
          <cell r="C359">
            <v>0</v>
          </cell>
          <cell r="D359">
            <v>0</v>
          </cell>
          <cell r="E359">
            <v>0</v>
          </cell>
          <cell r="F359">
            <v>0</v>
          </cell>
        </row>
        <row r="360">
          <cell r="C360">
            <v>0</v>
          </cell>
          <cell r="D360">
            <v>0</v>
          </cell>
          <cell r="E360">
            <v>0</v>
          </cell>
          <cell r="F360">
            <v>0</v>
          </cell>
        </row>
        <row r="361">
          <cell r="C361">
            <v>0</v>
          </cell>
          <cell r="D361">
            <v>0</v>
          </cell>
          <cell r="E361">
            <v>0</v>
          </cell>
          <cell r="F361">
            <v>0</v>
          </cell>
        </row>
        <row r="362">
          <cell r="C362">
            <v>0</v>
          </cell>
          <cell r="D362">
            <v>0</v>
          </cell>
          <cell r="E362">
            <v>0</v>
          </cell>
          <cell r="F362">
            <v>0</v>
          </cell>
        </row>
        <row r="363">
          <cell r="C363">
            <v>0</v>
          </cell>
          <cell r="D363">
            <v>0</v>
          </cell>
          <cell r="E363">
            <v>0</v>
          </cell>
          <cell r="F363">
            <v>0</v>
          </cell>
        </row>
        <row r="364">
          <cell r="C364">
            <v>0</v>
          </cell>
          <cell r="D364">
            <v>0</v>
          </cell>
          <cell r="E364">
            <v>0</v>
          </cell>
          <cell r="F364">
            <v>0</v>
          </cell>
        </row>
        <row r="365">
          <cell r="C365">
            <v>0</v>
          </cell>
          <cell r="D365">
            <v>0</v>
          </cell>
          <cell r="E365">
            <v>0</v>
          </cell>
          <cell r="F365">
            <v>0</v>
          </cell>
        </row>
        <row r="366">
          <cell r="C366">
            <v>0</v>
          </cell>
          <cell r="D366">
            <v>0</v>
          </cell>
          <cell r="E366">
            <v>0</v>
          </cell>
          <cell r="F366">
            <v>0</v>
          </cell>
        </row>
        <row r="367">
          <cell r="C367">
            <v>0</v>
          </cell>
          <cell r="D367">
            <v>0</v>
          </cell>
          <cell r="E367">
            <v>0</v>
          </cell>
          <cell r="F367">
            <v>0</v>
          </cell>
        </row>
        <row r="368">
          <cell r="C368">
            <v>0</v>
          </cell>
          <cell r="D368">
            <v>0</v>
          </cell>
          <cell r="E368">
            <v>0</v>
          </cell>
          <cell r="F368">
            <v>0</v>
          </cell>
        </row>
        <row r="369">
          <cell r="C369">
            <v>0</v>
          </cell>
          <cell r="D369">
            <v>0</v>
          </cell>
          <cell r="E369">
            <v>0</v>
          </cell>
          <cell r="F369">
            <v>0</v>
          </cell>
        </row>
        <row r="370">
          <cell r="C370">
            <v>0</v>
          </cell>
          <cell r="D370">
            <v>0</v>
          </cell>
          <cell r="E370">
            <v>0</v>
          </cell>
          <cell r="F370">
            <v>0</v>
          </cell>
        </row>
        <row r="371">
          <cell r="C371">
            <v>0</v>
          </cell>
          <cell r="D371">
            <v>0</v>
          </cell>
          <cell r="E371">
            <v>0</v>
          </cell>
          <cell r="F371">
            <v>0</v>
          </cell>
        </row>
        <row r="372">
          <cell r="C372">
            <v>0</v>
          </cell>
          <cell r="D372">
            <v>0</v>
          </cell>
          <cell r="E372">
            <v>0</v>
          </cell>
          <cell r="F372">
            <v>0</v>
          </cell>
        </row>
        <row r="373">
          <cell r="C373">
            <v>0</v>
          </cell>
          <cell r="D373">
            <v>0</v>
          </cell>
          <cell r="E373">
            <v>0</v>
          </cell>
          <cell r="F373">
            <v>0</v>
          </cell>
        </row>
        <row r="374">
          <cell r="C374">
            <v>0</v>
          </cell>
          <cell r="D374">
            <v>0</v>
          </cell>
          <cell r="E374">
            <v>0</v>
          </cell>
          <cell r="F374">
            <v>0</v>
          </cell>
        </row>
        <row r="375">
          <cell r="C375">
            <v>0</v>
          </cell>
          <cell r="D375">
            <v>0</v>
          </cell>
          <cell r="E375">
            <v>0</v>
          </cell>
          <cell r="F375">
            <v>0</v>
          </cell>
        </row>
        <row r="376">
          <cell r="C376">
            <v>0</v>
          </cell>
          <cell r="D376">
            <v>0</v>
          </cell>
          <cell r="E376">
            <v>0</v>
          </cell>
          <cell r="F376">
            <v>0</v>
          </cell>
        </row>
        <row r="377">
          <cell r="C377">
            <v>0</v>
          </cell>
          <cell r="D377">
            <v>0</v>
          </cell>
          <cell r="E377">
            <v>0</v>
          </cell>
          <cell r="F377">
            <v>0</v>
          </cell>
        </row>
        <row r="378">
          <cell r="C378">
            <v>0</v>
          </cell>
          <cell r="D378">
            <v>0</v>
          </cell>
          <cell r="E378">
            <v>0</v>
          </cell>
          <cell r="F378">
            <v>0</v>
          </cell>
        </row>
        <row r="379">
          <cell r="C379">
            <v>0</v>
          </cell>
          <cell r="D379">
            <v>0</v>
          </cell>
          <cell r="E379">
            <v>0</v>
          </cell>
          <cell r="F379">
            <v>0</v>
          </cell>
        </row>
        <row r="380">
          <cell r="C380">
            <v>0</v>
          </cell>
          <cell r="D380">
            <v>0</v>
          </cell>
          <cell r="E380">
            <v>0</v>
          </cell>
          <cell r="F380">
            <v>0</v>
          </cell>
        </row>
        <row r="381">
          <cell r="C381">
            <v>0</v>
          </cell>
          <cell r="D381">
            <v>0</v>
          </cell>
          <cell r="E381">
            <v>0</v>
          </cell>
          <cell r="F381">
            <v>0</v>
          </cell>
        </row>
        <row r="382">
          <cell r="C382">
            <v>0</v>
          </cell>
          <cell r="D382">
            <v>0</v>
          </cell>
          <cell r="E382">
            <v>0</v>
          </cell>
          <cell r="F382">
            <v>0</v>
          </cell>
        </row>
        <row r="383">
          <cell r="C383">
            <v>0</v>
          </cell>
          <cell r="D383">
            <v>0</v>
          </cell>
          <cell r="E383">
            <v>0</v>
          </cell>
          <cell r="F383">
            <v>0</v>
          </cell>
        </row>
        <row r="384">
          <cell r="C384">
            <v>0</v>
          </cell>
          <cell r="D384">
            <v>0</v>
          </cell>
          <cell r="E384">
            <v>0</v>
          </cell>
          <cell r="F384">
            <v>0</v>
          </cell>
        </row>
        <row r="385">
          <cell r="C385">
            <v>0</v>
          </cell>
          <cell r="D385">
            <v>0</v>
          </cell>
          <cell r="E385">
            <v>0</v>
          </cell>
          <cell r="F385">
            <v>0</v>
          </cell>
        </row>
        <row r="386">
          <cell r="C386">
            <v>0</v>
          </cell>
          <cell r="D386">
            <v>0</v>
          </cell>
          <cell r="E386">
            <v>0</v>
          </cell>
          <cell r="F386">
            <v>0</v>
          </cell>
        </row>
        <row r="387">
          <cell r="C387">
            <v>0</v>
          </cell>
          <cell r="D387">
            <v>0</v>
          </cell>
          <cell r="E387">
            <v>0</v>
          </cell>
          <cell r="F387">
            <v>0</v>
          </cell>
        </row>
        <row r="388">
          <cell r="C388">
            <v>0</v>
          </cell>
          <cell r="D388">
            <v>0</v>
          </cell>
          <cell r="E388">
            <v>0</v>
          </cell>
          <cell r="F388">
            <v>0</v>
          </cell>
        </row>
        <row r="389">
          <cell r="C389">
            <v>0</v>
          </cell>
          <cell r="D389">
            <v>0</v>
          </cell>
          <cell r="E389">
            <v>0</v>
          </cell>
          <cell r="F389">
            <v>0</v>
          </cell>
        </row>
        <row r="390">
          <cell r="C390">
            <v>0</v>
          </cell>
          <cell r="D390">
            <v>0</v>
          </cell>
          <cell r="E390">
            <v>0</v>
          </cell>
          <cell r="F390">
            <v>0</v>
          </cell>
        </row>
        <row r="391">
          <cell r="C391">
            <v>0</v>
          </cell>
          <cell r="D391">
            <v>0</v>
          </cell>
          <cell r="E391">
            <v>0</v>
          </cell>
          <cell r="F391">
            <v>0</v>
          </cell>
        </row>
        <row r="392">
          <cell r="C392">
            <v>0</v>
          </cell>
          <cell r="D392">
            <v>0</v>
          </cell>
          <cell r="E392">
            <v>0</v>
          </cell>
          <cell r="F392">
            <v>0</v>
          </cell>
        </row>
        <row r="393">
          <cell r="C393">
            <v>0</v>
          </cell>
          <cell r="D393">
            <v>0</v>
          </cell>
          <cell r="E393">
            <v>0</v>
          </cell>
          <cell r="F393">
            <v>0</v>
          </cell>
        </row>
        <row r="394">
          <cell r="C394">
            <v>0</v>
          </cell>
          <cell r="D394">
            <v>0</v>
          </cell>
          <cell r="E394">
            <v>0</v>
          </cell>
          <cell r="F394">
            <v>0</v>
          </cell>
        </row>
        <row r="395">
          <cell r="C395">
            <v>0</v>
          </cell>
          <cell r="D395">
            <v>0</v>
          </cell>
          <cell r="E395">
            <v>0</v>
          </cell>
          <cell r="F395">
            <v>0</v>
          </cell>
        </row>
        <row r="396">
          <cell r="C396">
            <v>0</v>
          </cell>
          <cell r="D396">
            <v>0</v>
          </cell>
          <cell r="E396">
            <v>0</v>
          </cell>
          <cell r="F396">
            <v>0</v>
          </cell>
        </row>
        <row r="397">
          <cell r="C397">
            <v>0</v>
          </cell>
          <cell r="D397">
            <v>0</v>
          </cell>
          <cell r="E397">
            <v>0</v>
          </cell>
          <cell r="F397">
            <v>0</v>
          </cell>
        </row>
        <row r="398">
          <cell r="C398">
            <v>0</v>
          </cell>
          <cell r="D398">
            <v>0</v>
          </cell>
          <cell r="E398">
            <v>0</v>
          </cell>
          <cell r="F398">
            <v>0</v>
          </cell>
        </row>
        <row r="399">
          <cell r="C399">
            <v>0</v>
          </cell>
          <cell r="D399">
            <v>0</v>
          </cell>
          <cell r="E399">
            <v>0</v>
          </cell>
          <cell r="F399">
            <v>0</v>
          </cell>
        </row>
        <row r="400">
          <cell r="C400">
            <v>0</v>
          </cell>
          <cell r="D400">
            <v>0</v>
          </cell>
          <cell r="E400">
            <v>0</v>
          </cell>
          <cell r="F400">
            <v>0</v>
          </cell>
        </row>
        <row r="401">
          <cell r="C401">
            <v>0</v>
          </cell>
          <cell r="D401">
            <v>0</v>
          </cell>
          <cell r="E401">
            <v>0</v>
          </cell>
          <cell r="F401">
            <v>0</v>
          </cell>
        </row>
        <row r="402">
          <cell r="C402">
            <v>0</v>
          </cell>
          <cell r="D402">
            <v>0</v>
          </cell>
          <cell r="E402">
            <v>0</v>
          </cell>
          <cell r="F402">
            <v>0</v>
          </cell>
        </row>
        <row r="403">
          <cell r="C403">
            <v>0</v>
          </cell>
          <cell r="D403">
            <v>0</v>
          </cell>
          <cell r="E403">
            <v>0</v>
          </cell>
          <cell r="F403">
            <v>0</v>
          </cell>
        </row>
        <row r="404">
          <cell r="C404">
            <v>0</v>
          </cell>
          <cell r="D404">
            <v>0</v>
          </cell>
          <cell r="E404">
            <v>0</v>
          </cell>
          <cell r="F404">
            <v>0</v>
          </cell>
        </row>
        <row r="405">
          <cell r="C405">
            <v>0</v>
          </cell>
          <cell r="D405">
            <v>0</v>
          </cell>
          <cell r="E405">
            <v>0</v>
          </cell>
          <cell r="F405">
            <v>0</v>
          </cell>
        </row>
        <row r="406">
          <cell r="C406">
            <v>0</v>
          </cell>
          <cell r="D406">
            <v>0</v>
          </cell>
          <cell r="E406">
            <v>0</v>
          </cell>
          <cell r="F406">
            <v>0</v>
          </cell>
        </row>
        <row r="407">
          <cell r="C407">
            <v>0</v>
          </cell>
          <cell r="D407">
            <v>0</v>
          </cell>
          <cell r="E407">
            <v>0</v>
          </cell>
          <cell r="F407">
            <v>0</v>
          </cell>
        </row>
        <row r="408">
          <cell r="C408">
            <v>0</v>
          </cell>
          <cell r="D408">
            <v>0</v>
          </cell>
          <cell r="E408">
            <v>0</v>
          </cell>
          <cell r="F408">
            <v>0</v>
          </cell>
        </row>
        <row r="409">
          <cell r="C409">
            <v>0</v>
          </cell>
          <cell r="D409">
            <v>0</v>
          </cell>
          <cell r="E409">
            <v>0</v>
          </cell>
          <cell r="F409">
            <v>0</v>
          </cell>
        </row>
        <row r="410">
          <cell r="C410">
            <v>0</v>
          </cell>
          <cell r="D410">
            <v>0</v>
          </cell>
          <cell r="E410">
            <v>0</v>
          </cell>
          <cell r="F410">
            <v>0</v>
          </cell>
        </row>
        <row r="411">
          <cell r="C411">
            <v>0</v>
          </cell>
          <cell r="D411">
            <v>0</v>
          </cell>
          <cell r="E411">
            <v>0</v>
          </cell>
          <cell r="F411">
            <v>0</v>
          </cell>
        </row>
        <row r="412">
          <cell r="C412">
            <v>0</v>
          </cell>
          <cell r="D412">
            <v>0</v>
          </cell>
          <cell r="E412">
            <v>0</v>
          </cell>
          <cell r="F412">
            <v>0</v>
          </cell>
        </row>
        <row r="413">
          <cell r="C413">
            <v>0</v>
          </cell>
          <cell r="D413">
            <v>0</v>
          </cell>
          <cell r="E413">
            <v>0</v>
          </cell>
          <cell r="F413">
            <v>0</v>
          </cell>
        </row>
        <row r="414">
          <cell r="C414">
            <v>0</v>
          </cell>
          <cell r="D414">
            <v>0</v>
          </cell>
          <cell r="E414">
            <v>0</v>
          </cell>
          <cell r="F414">
            <v>0</v>
          </cell>
        </row>
        <row r="415">
          <cell r="C415">
            <v>0</v>
          </cell>
          <cell r="D415">
            <v>0</v>
          </cell>
          <cell r="E415">
            <v>0</v>
          </cell>
          <cell r="F415">
            <v>0</v>
          </cell>
        </row>
        <row r="416">
          <cell r="C416">
            <v>0</v>
          </cell>
          <cell r="D416">
            <v>0</v>
          </cell>
          <cell r="E416">
            <v>0</v>
          </cell>
          <cell r="F416">
            <v>0</v>
          </cell>
        </row>
        <row r="417">
          <cell r="C417">
            <v>0</v>
          </cell>
          <cell r="D417">
            <v>0</v>
          </cell>
          <cell r="E417">
            <v>0</v>
          </cell>
          <cell r="F417">
            <v>0</v>
          </cell>
        </row>
        <row r="418">
          <cell r="C418">
            <v>0</v>
          </cell>
          <cell r="D418">
            <v>0</v>
          </cell>
          <cell r="E418">
            <v>0</v>
          </cell>
          <cell r="F418">
            <v>0</v>
          </cell>
        </row>
        <row r="419">
          <cell r="C419">
            <v>0</v>
          </cell>
          <cell r="D419">
            <v>0</v>
          </cell>
          <cell r="E419">
            <v>0</v>
          </cell>
          <cell r="F419">
            <v>0</v>
          </cell>
        </row>
        <row r="420">
          <cell r="C420">
            <v>0</v>
          </cell>
          <cell r="D420">
            <v>0</v>
          </cell>
          <cell r="E420">
            <v>0</v>
          </cell>
          <cell r="F420">
            <v>0</v>
          </cell>
        </row>
        <row r="421">
          <cell r="C421">
            <v>0</v>
          </cell>
          <cell r="D421">
            <v>0</v>
          </cell>
          <cell r="E421">
            <v>0</v>
          </cell>
          <cell r="F421">
            <v>0</v>
          </cell>
        </row>
        <row r="422">
          <cell r="C422">
            <v>0</v>
          </cell>
          <cell r="D422">
            <v>0</v>
          </cell>
          <cell r="E422">
            <v>0</v>
          </cell>
          <cell r="F422">
            <v>0</v>
          </cell>
        </row>
        <row r="423">
          <cell r="C423">
            <v>0</v>
          </cell>
          <cell r="D423">
            <v>0</v>
          </cell>
          <cell r="E423">
            <v>0</v>
          </cell>
          <cell r="F423">
            <v>0</v>
          </cell>
        </row>
        <row r="424">
          <cell r="C424">
            <v>0</v>
          </cell>
          <cell r="D424">
            <v>0</v>
          </cell>
          <cell r="E424">
            <v>0</v>
          </cell>
          <cell r="F424">
            <v>0</v>
          </cell>
        </row>
        <row r="425">
          <cell r="C425">
            <v>0</v>
          </cell>
          <cell r="D425">
            <v>0</v>
          </cell>
          <cell r="E425">
            <v>0</v>
          </cell>
          <cell r="F425">
            <v>0</v>
          </cell>
        </row>
        <row r="426">
          <cell r="C426">
            <v>0</v>
          </cell>
          <cell r="D426">
            <v>0</v>
          </cell>
          <cell r="E426">
            <v>0</v>
          </cell>
          <cell r="F426">
            <v>0</v>
          </cell>
        </row>
        <row r="427">
          <cell r="C427">
            <v>0</v>
          </cell>
          <cell r="D427">
            <v>0</v>
          </cell>
          <cell r="E427">
            <v>0</v>
          </cell>
          <cell r="F427">
            <v>0</v>
          </cell>
        </row>
        <row r="428">
          <cell r="C428">
            <v>0</v>
          </cell>
          <cell r="D428">
            <v>0</v>
          </cell>
          <cell r="E428">
            <v>0</v>
          </cell>
          <cell r="F428">
            <v>0</v>
          </cell>
        </row>
        <row r="429">
          <cell r="C429">
            <v>0</v>
          </cell>
          <cell r="D429">
            <v>0</v>
          </cell>
          <cell r="E429">
            <v>0</v>
          </cell>
          <cell r="F429">
            <v>0</v>
          </cell>
        </row>
        <row r="430">
          <cell r="C430">
            <v>0</v>
          </cell>
          <cell r="D430">
            <v>0</v>
          </cell>
          <cell r="E430">
            <v>0</v>
          </cell>
          <cell r="F430">
            <v>0</v>
          </cell>
        </row>
        <row r="431">
          <cell r="C431">
            <v>0</v>
          </cell>
          <cell r="D431">
            <v>0</v>
          </cell>
          <cell r="E431">
            <v>0</v>
          </cell>
          <cell r="F431">
            <v>0</v>
          </cell>
        </row>
        <row r="432">
          <cell r="C432">
            <v>0</v>
          </cell>
          <cell r="D432">
            <v>0</v>
          </cell>
          <cell r="E432">
            <v>0</v>
          </cell>
          <cell r="F432">
            <v>0</v>
          </cell>
        </row>
        <row r="433">
          <cell r="C433">
            <v>0</v>
          </cell>
          <cell r="D433">
            <v>0</v>
          </cell>
          <cell r="E433">
            <v>0</v>
          </cell>
          <cell r="F433">
            <v>0</v>
          </cell>
        </row>
        <row r="434">
          <cell r="C434">
            <v>0</v>
          </cell>
          <cell r="D434">
            <v>0</v>
          </cell>
          <cell r="E434">
            <v>0</v>
          </cell>
          <cell r="F434">
            <v>0</v>
          </cell>
        </row>
        <row r="435">
          <cell r="C435">
            <v>0</v>
          </cell>
          <cell r="D435">
            <v>0</v>
          </cell>
          <cell r="E435">
            <v>0</v>
          </cell>
          <cell r="F435">
            <v>0</v>
          </cell>
        </row>
        <row r="436">
          <cell r="C436">
            <v>0</v>
          </cell>
          <cell r="D436">
            <v>0</v>
          </cell>
          <cell r="E436">
            <v>0</v>
          </cell>
          <cell r="F436">
            <v>0</v>
          </cell>
        </row>
        <row r="437">
          <cell r="C437">
            <v>0</v>
          </cell>
          <cell r="D437">
            <v>0</v>
          </cell>
          <cell r="E437">
            <v>0</v>
          </cell>
          <cell r="F437">
            <v>0</v>
          </cell>
        </row>
        <row r="438">
          <cell r="C438">
            <v>0</v>
          </cell>
          <cell r="D438">
            <v>0</v>
          </cell>
          <cell r="E438">
            <v>0</v>
          </cell>
          <cell r="F438">
            <v>0</v>
          </cell>
        </row>
        <row r="439">
          <cell r="C439">
            <v>0</v>
          </cell>
          <cell r="D439">
            <v>0</v>
          </cell>
          <cell r="E439">
            <v>0</v>
          </cell>
          <cell r="F439">
            <v>0</v>
          </cell>
        </row>
        <row r="440">
          <cell r="C440">
            <v>0</v>
          </cell>
          <cell r="D440">
            <v>0</v>
          </cell>
          <cell r="E440">
            <v>0</v>
          </cell>
          <cell r="F440">
            <v>0</v>
          </cell>
        </row>
        <row r="441">
          <cell r="C441">
            <v>0</v>
          </cell>
          <cell r="D441">
            <v>0</v>
          </cell>
          <cell r="E441">
            <v>0</v>
          </cell>
          <cell r="F441">
            <v>0</v>
          </cell>
        </row>
        <row r="442">
          <cell r="C442">
            <v>0</v>
          </cell>
          <cell r="D442">
            <v>0</v>
          </cell>
          <cell r="E442">
            <v>0</v>
          </cell>
          <cell r="F442">
            <v>0</v>
          </cell>
        </row>
        <row r="443">
          <cell r="C443">
            <v>0</v>
          </cell>
          <cell r="D443">
            <v>0</v>
          </cell>
          <cell r="E443">
            <v>0</v>
          </cell>
          <cell r="F443">
            <v>0</v>
          </cell>
        </row>
        <row r="444">
          <cell r="C444">
            <v>0</v>
          </cell>
          <cell r="D444">
            <v>0</v>
          </cell>
          <cell r="E444">
            <v>0</v>
          </cell>
          <cell r="F444">
            <v>0</v>
          </cell>
        </row>
        <row r="445">
          <cell r="C445">
            <v>0</v>
          </cell>
          <cell r="D445">
            <v>0</v>
          </cell>
          <cell r="E445">
            <v>0</v>
          </cell>
          <cell r="F445">
            <v>0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</row>
        <row r="447">
          <cell r="C447">
            <v>0</v>
          </cell>
          <cell r="D447">
            <v>0</v>
          </cell>
          <cell r="E447">
            <v>0</v>
          </cell>
          <cell r="F447">
            <v>0</v>
          </cell>
        </row>
        <row r="448">
          <cell r="C448">
            <v>0</v>
          </cell>
          <cell r="D448">
            <v>0</v>
          </cell>
          <cell r="E448">
            <v>0</v>
          </cell>
          <cell r="F448">
            <v>0</v>
          </cell>
        </row>
        <row r="449">
          <cell r="C449">
            <v>0</v>
          </cell>
          <cell r="D449">
            <v>0</v>
          </cell>
          <cell r="E449">
            <v>0</v>
          </cell>
          <cell r="F449">
            <v>0</v>
          </cell>
        </row>
        <row r="450">
          <cell r="C450">
            <v>0</v>
          </cell>
          <cell r="D450">
            <v>0</v>
          </cell>
          <cell r="E450">
            <v>0</v>
          </cell>
          <cell r="F450">
            <v>0</v>
          </cell>
        </row>
        <row r="451">
          <cell r="C451">
            <v>0</v>
          </cell>
          <cell r="D451">
            <v>0</v>
          </cell>
          <cell r="E451">
            <v>0</v>
          </cell>
          <cell r="F451">
            <v>0</v>
          </cell>
        </row>
        <row r="452">
          <cell r="C452">
            <v>0</v>
          </cell>
          <cell r="D452">
            <v>0</v>
          </cell>
          <cell r="E452">
            <v>0</v>
          </cell>
          <cell r="F452">
            <v>0</v>
          </cell>
        </row>
        <row r="453">
          <cell r="C453">
            <v>0</v>
          </cell>
          <cell r="D453">
            <v>0</v>
          </cell>
          <cell r="E453">
            <v>0</v>
          </cell>
          <cell r="F453">
            <v>0</v>
          </cell>
        </row>
        <row r="454">
          <cell r="C454">
            <v>0</v>
          </cell>
          <cell r="D454">
            <v>0</v>
          </cell>
          <cell r="E454">
            <v>0</v>
          </cell>
          <cell r="F454">
            <v>0</v>
          </cell>
        </row>
        <row r="455">
          <cell r="C455">
            <v>0</v>
          </cell>
          <cell r="D455">
            <v>0</v>
          </cell>
          <cell r="E455">
            <v>0</v>
          </cell>
          <cell r="F455">
            <v>0</v>
          </cell>
        </row>
        <row r="456">
          <cell r="C456">
            <v>0</v>
          </cell>
          <cell r="D456">
            <v>0</v>
          </cell>
          <cell r="E456">
            <v>0</v>
          </cell>
          <cell r="F456">
            <v>0</v>
          </cell>
        </row>
        <row r="457">
          <cell r="C457">
            <v>0</v>
          </cell>
          <cell r="D457">
            <v>0</v>
          </cell>
          <cell r="E457">
            <v>0</v>
          </cell>
          <cell r="F457">
            <v>0</v>
          </cell>
        </row>
        <row r="458">
          <cell r="C458">
            <v>0</v>
          </cell>
          <cell r="D458">
            <v>0</v>
          </cell>
          <cell r="E458">
            <v>0</v>
          </cell>
          <cell r="F458">
            <v>0</v>
          </cell>
        </row>
        <row r="459">
          <cell r="C459">
            <v>0</v>
          </cell>
          <cell r="D459">
            <v>0</v>
          </cell>
          <cell r="E459">
            <v>0</v>
          </cell>
          <cell r="F459">
            <v>0</v>
          </cell>
        </row>
        <row r="460">
          <cell r="C460">
            <v>0</v>
          </cell>
          <cell r="D460">
            <v>0</v>
          </cell>
          <cell r="E460">
            <v>0</v>
          </cell>
          <cell r="F460">
            <v>0</v>
          </cell>
        </row>
        <row r="461">
          <cell r="C461">
            <v>0</v>
          </cell>
          <cell r="D461">
            <v>0</v>
          </cell>
          <cell r="E461">
            <v>0</v>
          </cell>
          <cell r="F461">
            <v>0</v>
          </cell>
        </row>
        <row r="462">
          <cell r="C462">
            <v>0</v>
          </cell>
          <cell r="D462">
            <v>0</v>
          </cell>
          <cell r="E462">
            <v>0</v>
          </cell>
          <cell r="F462">
            <v>0</v>
          </cell>
        </row>
        <row r="463">
          <cell r="C463">
            <v>0</v>
          </cell>
          <cell r="D463">
            <v>0</v>
          </cell>
          <cell r="E463">
            <v>0</v>
          </cell>
          <cell r="F463">
            <v>0</v>
          </cell>
        </row>
        <row r="464">
          <cell r="C464">
            <v>0</v>
          </cell>
          <cell r="D464">
            <v>0</v>
          </cell>
          <cell r="E464">
            <v>0</v>
          </cell>
          <cell r="F464">
            <v>0</v>
          </cell>
        </row>
        <row r="465">
          <cell r="C465">
            <v>0</v>
          </cell>
          <cell r="D465">
            <v>0</v>
          </cell>
          <cell r="E465">
            <v>0</v>
          </cell>
          <cell r="F465">
            <v>0</v>
          </cell>
        </row>
        <row r="466">
          <cell r="C466">
            <v>0</v>
          </cell>
          <cell r="D466">
            <v>0</v>
          </cell>
          <cell r="E466">
            <v>0</v>
          </cell>
          <cell r="F466">
            <v>0</v>
          </cell>
        </row>
        <row r="467">
          <cell r="C467">
            <v>0</v>
          </cell>
          <cell r="D467">
            <v>0</v>
          </cell>
          <cell r="E467">
            <v>0</v>
          </cell>
          <cell r="F467">
            <v>0</v>
          </cell>
        </row>
        <row r="468">
          <cell r="C468">
            <v>0</v>
          </cell>
          <cell r="D468">
            <v>0</v>
          </cell>
          <cell r="E468">
            <v>0</v>
          </cell>
          <cell r="F468">
            <v>0</v>
          </cell>
        </row>
        <row r="469">
          <cell r="C469">
            <v>0</v>
          </cell>
          <cell r="D469">
            <v>0</v>
          </cell>
          <cell r="E469">
            <v>0</v>
          </cell>
          <cell r="F469">
            <v>0</v>
          </cell>
        </row>
        <row r="470">
          <cell r="C470">
            <v>0</v>
          </cell>
          <cell r="D470">
            <v>0</v>
          </cell>
          <cell r="E470">
            <v>0</v>
          </cell>
          <cell r="F470">
            <v>0</v>
          </cell>
        </row>
        <row r="471">
          <cell r="C471">
            <v>0</v>
          </cell>
          <cell r="D471">
            <v>0</v>
          </cell>
          <cell r="E471">
            <v>0</v>
          </cell>
          <cell r="F471">
            <v>0</v>
          </cell>
        </row>
        <row r="472">
          <cell r="C472">
            <v>0</v>
          </cell>
          <cell r="D472">
            <v>0</v>
          </cell>
          <cell r="E472">
            <v>0</v>
          </cell>
          <cell r="F472">
            <v>0</v>
          </cell>
        </row>
        <row r="473">
          <cell r="C473">
            <v>0</v>
          </cell>
          <cell r="D473">
            <v>0</v>
          </cell>
          <cell r="E473">
            <v>0</v>
          </cell>
          <cell r="F473">
            <v>0</v>
          </cell>
        </row>
        <row r="474">
          <cell r="C474">
            <v>0</v>
          </cell>
          <cell r="D474">
            <v>0</v>
          </cell>
          <cell r="E474">
            <v>0</v>
          </cell>
          <cell r="F474">
            <v>0</v>
          </cell>
        </row>
        <row r="475">
          <cell r="C475">
            <v>0</v>
          </cell>
          <cell r="D475">
            <v>0</v>
          </cell>
          <cell r="E475">
            <v>0</v>
          </cell>
          <cell r="F475">
            <v>0</v>
          </cell>
        </row>
        <row r="476">
          <cell r="C476">
            <v>0</v>
          </cell>
          <cell r="D476">
            <v>0</v>
          </cell>
          <cell r="E476">
            <v>0</v>
          </cell>
          <cell r="F476">
            <v>0</v>
          </cell>
        </row>
        <row r="477">
          <cell r="C477">
            <v>0</v>
          </cell>
          <cell r="D477">
            <v>0</v>
          </cell>
          <cell r="E477">
            <v>0</v>
          </cell>
          <cell r="F477">
            <v>0</v>
          </cell>
        </row>
        <row r="478">
          <cell r="C478">
            <v>0</v>
          </cell>
          <cell r="D478">
            <v>0</v>
          </cell>
          <cell r="E478">
            <v>0</v>
          </cell>
          <cell r="F478">
            <v>0</v>
          </cell>
        </row>
        <row r="479">
          <cell r="C479">
            <v>0</v>
          </cell>
          <cell r="D479">
            <v>0</v>
          </cell>
          <cell r="E479">
            <v>0</v>
          </cell>
          <cell r="F479">
            <v>0</v>
          </cell>
        </row>
        <row r="480">
          <cell r="C480">
            <v>0</v>
          </cell>
          <cell r="D480">
            <v>0</v>
          </cell>
          <cell r="E480">
            <v>0</v>
          </cell>
          <cell r="F480">
            <v>0</v>
          </cell>
        </row>
        <row r="481">
          <cell r="C481">
            <v>0</v>
          </cell>
          <cell r="D481">
            <v>0</v>
          </cell>
          <cell r="E481">
            <v>0</v>
          </cell>
          <cell r="F481">
            <v>0</v>
          </cell>
        </row>
        <row r="482">
          <cell r="C482">
            <v>0</v>
          </cell>
          <cell r="D482">
            <v>0</v>
          </cell>
          <cell r="E482">
            <v>0</v>
          </cell>
          <cell r="F482">
            <v>0</v>
          </cell>
        </row>
        <row r="483">
          <cell r="C483">
            <v>0</v>
          </cell>
          <cell r="D483">
            <v>0</v>
          </cell>
          <cell r="E483">
            <v>0</v>
          </cell>
          <cell r="F483">
            <v>0</v>
          </cell>
        </row>
        <row r="484">
          <cell r="C484">
            <v>0</v>
          </cell>
          <cell r="D484">
            <v>0</v>
          </cell>
          <cell r="E484">
            <v>0</v>
          </cell>
          <cell r="F484">
            <v>0</v>
          </cell>
        </row>
        <row r="485">
          <cell r="C485">
            <v>0</v>
          </cell>
          <cell r="D485">
            <v>0</v>
          </cell>
          <cell r="E485">
            <v>0</v>
          </cell>
          <cell r="F485">
            <v>0</v>
          </cell>
        </row>
        <row r="486">
          <cell r="C486">
            <v>0</v>
          </cell>
          <cell r="D486">
            <v>0</v>
          </cell>
          <cell r="E486">
            <v>0</v>
          </cell>
          <cell r="F486">
            <v>0</v>
          </cell>
        </row>
        <row r="487">
          <cell r="C487">
            <v>0</v>
          </cell>
          <cell r="D487">
            <v>0</v>
          </cell>
          <cell r="E487">
            <v>0</v>
          </cell>
          <cell r="F487">
            <v>0</v>
          </cell>
        </row>
        <row r="488">
          <cell r="C488">
            <v>0</v>
          </cell>
          <cell r="D488">
            <v>0</v>
          </cell>
          <cell r="E488">
            <v>0</v>
          </cell>
          <cell r="F488">
            <v>0</v>
          </cell>
        </row>
        <row r="489">
          <cell r="C489">
            <v>0</v>
          </cell>
          <cell r="D489">
            <v>0</v>
          </cell>
          <cell r="E489">
            <v>0</v>
          </cell>
          <cell r="F489">
            <v>0</v>
          </cell>
        </row>
        <row r="490">
          <cell r="C490">
            <v>0</v>
          </cell>
          <cell r="D490">
            <v>0</v>
          </cell>
          <cell r="E490">
            <v>0</v>
          </cell>
          <cell r="F490">
            <v>0</v>
          </cell>
        </row>
        <row r="491">
          <cell r="C491">
            <v>0</v>
          </cell>
          <cell r="D491">
            <v>0</v>
          </cell>
          <cell r="E491">
            <v>0</v>
          </cell>
          <cell r="F491">
            <v>0</v>
          </cell>
        </row>
        <row r="492">
          <cell r="C492">
            <v>0</v>
          </cell>
          <cell r="D492">
            <v>0</v>
          </cell>
          <cell r="E492">
            <v>0</v>
          </cell>
          <cell r="F492">
            <v>0</v>
          </cell>
        </row>
        <row r="493">
          <cell r="C493">
            <v>0</v>
          </cell>
          <cell r="D493">
            <v>0</v>
          </cell>
          <cell r="E493">
            <v>0</v>
          </cell>
          <cell r="F493">
            <v>0</v>
          </cell>
        </row>
        <row r="494">
          <cell r="C494">
            <v>0</v>
          </cell>
          <cell r="D494">
            <v>0</v>
          </cell>
          <cell r="E494">
            <v>0</v>
          </cell>
          <cell r="F494">
            <v>0</v>
          </cell>
        </row>
        <row r="495">
          <cell r="C495">
            <v>0</v>
          </cell>
          <cell r="D495">
            <v>0</v>
          </cell>
          <cell r="E495">
            <v>0</v>
          </cell>
          <cell r="F495">
            <v>0</v>
          </cell>
        </row>
        <row r="496">
          <cell r="C496">
            <v>0</v>
          </cell>
          <cell r="D496">
            <v>0</v>
          </cell>
          <cell r="E496">
            <v>0</v>
          </cell>
          <cell r="F496">
            <v>0</v>
          </cell>
        </row>
        <row r="497">
          <cell r="C497">
            <v>0</v>
          </cell>
          <cell r="D497">
            <v>0</v>
          </cell>
          <cell r="E497">
            <v>0</v>
          </cell>
          <cell r="F497">
            <v>0</v>
          </cell>
        </row>
        <row r="498">
          <cell r="C498">
            <v>0</v>
          </cell>
          <cell r="D498">
            <v>0</v>
          </cell>
          <cell r="E498">
            <v>0</v>
          </cell>
          <cell r="F498">
            <v>0</v>
          </cell>
        </row>
        <row r="499">
          <cell r="C499">
            <v>0</v>
          </cell>
          <cell r="D499">
            <v>0</v>
          </cell>
          <cell r="E499">
            <v>0</v>
          </cell>
          <cell r="F499">
            <v>0</v>
          </cell>
        </row>
        <row r="500">
          <cell r="C500">
            <v>0</v>
          </cell>
          <cell r="D500">
            <v>0</v>
          </cell>
          <cell r="E500">
            <v>0</v>
          </cell>
          <cell r="F500">
            <v>0</v>
          </cell>
        </row>
        <row r="501">
          <cell r="C501">
            <v>0</v>
          </cell>
          <cell r="D501">
            <v>0</v>
          </cell>
          <cell r="E501">
            <v>0</v>
          </cell>
          <cell r="F501">
            <v>0</v>
          </cell>
        </row>
        <row r="502"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7">
          <cell r="L7" t="str">
            <v>ИТОГОВЫЙ ПРОТОКОЛ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IV Летняя спартакиада учащихся России по САМБО среди  девушек 1993-94 гг.р</v>
          </cell>
        </row>
        <row r="3">
          <cell r="A3" t="str">
            <v>15 -19 июля 2009 г.                     г. Пенза</v>
          </cell>
        </row>
        <row r="6">
          <cell r="A6" t="str">
            <v>Гл. судья, судья МК</v>
          </cell>
          <cell r="G6" t="str">
            <v>А.Н. Мельников</v>
          </cell>
        </row>
        <row r="7">
          <cell r="G7" t="str">
            <v>/г. В.Пышма/</v>
          </cell>
        </row>
        <row r="8">
          <cell r="G8" t="str">
            <v>Н.Ю. Глушкова </v>
          </cell>
        </row>
        <row r="9">
          <cell r="G9" t="str">
            <v>/г. Рязань/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  <sheetName val="Лист2"/>
      <sheetName val="Лист3"/>
      <sheetName val="пр.хода"/>
      <sheetName val="круги"/>
      <sheetName val="П-Ф ФИНАЛ"/>
      <sheetName val="ит.пр"/>
      <sheetName val="пр.взвешивания"/>
    </sheetNames>
    <sheetDataSet>
      <sheetData sheetId="0">
        <row r="22">
          <cell r="A22" t="str">
            <v>Гл. секретарь, судья МК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R62"/>
  <sheetViews>
    <sheetView tabSelected="1" zoomScalePageLayoutView="0" workbookViewId="0" topLeftCell="A1">
      <selection activeCell="R35" sqref="A1:R35"/>
    </sheetView>
  </sheetViews>
  <sheetFormatPr defaultColWidth="9.140625" defaultRowHeight="12.75"/>
  <cols>
    <col min="1" max="1" width="3.421875" style="0" customWidth="1"/>
    <col min="2" max="2" width="18.140625" style="0" customWidth="1"/>
    <col min="3" max="3" width="7.140625" style="0" customWidth="1"/>
    <col min="4" max="4" width="14.7109375" style="0" customWidth="1"/>
    <col min="5" max="10" width="4.7109375" style="0" customWidth="1"/>
    <col min="11" max="11" width="5.140625" style="0" customWidth="1"/>
    <col min="12" max="12" width="2.00390625" style="0" customWidth="1"/>
    <col min="13" max="13" width="3.8515625" style="0" customWidth="1"/>
    <col min="14" max="14" width="18.28125" style="0" customWidth="1"/>
    <col min="15" max="15" width="7.7109375" style="0" customWidth="1"/>
    <col min="16" max="16" width="14.57421875" style="0" customWidth="1"/>
    <col min="17" max="17" width="6.8515625" style="0" customWidth="1"/>
    <col min="18" max="18" width="13.8515625" style="0" customWidth="1"/>
  </cols>
  <sheetData>
    <row r="1" spans="1:18" ht="30" customHeight="1">
      <c r="A1" s="173" t="s">
        <v>33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</row>
    <row r="2" spans="1:18" ht="18" customHeight="1" thickBot="1">
      <c r="A2" s="97" t="s">
        <v>32</v>
      </c>
      <c r="B2" s="98"/>
      <c r="C2" s="98"/>
      <c r="D2" s="98"/>
      <c r="E2" s="98"/>
      <c r="F2" s="98"/>
      <c r="G2" s="98"/>
      <c r="H2" s="98"/>
      <c r="I2" s="98"/>
      <c r="L2" s="14"/>
      <c r="M2" s="14"/>
      <c r="N2" s="96" t="str">
        <f>HYPERLINK('[2]реквизиты'!$L$7)</f>
        <v>ИТОГОВЫЙ ПРОТОКОЛ</v>
      </c>
      <c r="O2" s="96"/>
      <c r="P2" s="96"/>
      <c r="Q2" s="96"/>
      <c r="R2" s="96"/>
    </row>
    <row r="3" spans="1:18" ht="27.75" customHeight="1" thickBot="1">
      <c r="A3" s="12"/>
      <c r="B3" s="48"/>
      <c r="C3" s="102" t="str">
        <f>HYPERLINK('[3]реквизиты'!$A$2)</f>
        <v>IV Летняя спартакиада учащихся России по САМБО среди  девушек 1993-94 гг.р</v>
      </c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4"/>
      <c r="P3" s="48"/>
      <c r="Q3" s="48"/>
      <c r="R3" s="49"/>
    </row>
    <row r="4" spans="1:18" ht="18.75" customHeight="1" thickBot="1">
      <c r="A4" s="99" t="str">
        <f>HYPERLINK('[3]реквизиты'!$A$3)</f>
        <v>15 -19 июля 2009 г.                     г. Пенза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50"/>
    </row>
    <row r="5" spans="1:18" ht="15" customHeight="1" thickBot="1">
      <c r="A5" s="3" t="s">
        <v>7</v>
      </c>
      <c r="D5" s="3"/>
      <c r="G5" s="95"/>
      <c r="H5" s="95"/>
      <c r="I5" s="95"/>
      <c r="N5" s="3"/>
      <c r="Q5" s="100" t="s">
        <v>73</v>
      </c>
      <c r="R5" s="101"/>
    </row>
    <row r="6" spans="1:18" ht="27.75" customHeight="1" thickBot="1">
      <c r="A6" s="133" t="s">
        <v>0</v>
      </c>
      <c r="B6" s="133" t="s">
        <v>1</v>
      </c>
      <c r="C6" s="133" t="s">
        <v>2</v>
      </c>
      <c r="D6" s="133" t="s">
        <v>3</v>
      </c>
      <c r="E6" s="138" t="s">
        <v>4</v>
      </c>
      <c r="F6" s="139"/>
      <c r="G6" s="139"/>
      <c r="H6" s="139"/>
      <c r="I6" s="139"/>
      <c r="J6" s="133" t="s">
        <v>5</v>
      </c>
      <c r="K6" s="136" t="s">
        <v>6</v>
      </c>
      <c r="M6" s="136" t="s">
        <v>6</v>
      </c>
      <c r="N6" s="129" t="s">
        <v>1</v>
      </c>
      <c r="O6" s="131" t="s">
        <v>17</v>
      </c>
      <c r="P6" s="131" t="s">
        <v>18</v>
      </c>
      <c r="Q6" s="140" t="s">
        <v>34</v>
      </c>
      <c r="R6" s="142" t="s">
        <v>19</v>
      </c>
    </row>
    <row r="7" spans="1:18" ht="22.5" customHeight="1" thickBot="1">
      <c r="A7" s="134"/>
      <c r="B7" s="134"/>
      <c r="C7" s="135"/>
      <c r="D7" s="135"/>
      <c r="E7" s="51">
        <v>1</v>
      </c>
      <c r="F7" s="52">
        <v>2</v>
      </c>
      <c r="G7" s="53">
        <v>3</v>
      </c>
      <c r="H7" s="52">
        <v>4</v>
      </c>
      <c r="I7" s="52">
        <v>5</v>
      </c>
      <c r="J7" s="134"/>
      <c r="K7" s="137"/>
      <c r="M7" s="137"/>
      <c r="N7" s="130"/>
      <c r="O7" s="132"/>
      <c r="P7" s="132"/>
      <c r="Q7" s="141"/>
      <c r="R7" s="143"/>
    </row>
    <row r="8" spans="1:18" ht="15" customHeight="1">
      <c r="A8" s="127">
        <v>1</v>
      </c>
      <c r="B8" s="120" t="str">
        <f>VLOOKUP(A8,'пр.взвешивания'!B6:E23,2,FALSE)</f>
        <v>КОВАЛЕВА Анастасия Андреевна</v>
      </c>
      <c r="C8" s="110" t="str">
        <f>VLOOKUP(A8,'пр.взвешивания'!B6:G23,3,FALSE)</f>
        <v>20.01.94 1</v>
      </c>
      <c r="D8" s="112" t="str">
        <f>VLOOKUP(A8,'пр.взвешивания'!B6:G23,4,FALSE)</f>
        <v>ЦФО Тульская МО</v>
      </c>
      <c r="E8" s="46"/>
      <c r="F8" s="26">
        <v>4</v>
      </c>
      <c r="G8" s="27">
        <v>0</v>
      </c>
      <c r="H8" s="26">
        <v>0</v>
      </c>
      <c r="I8" s="43">
        <v>0</v>
      </c>
      <c r="J8" s="116">
        <f>SUM(E8:I8)</f>
        <v>4</v>
      </c>
      <c r="K8" s="125">
        <v>4</v>
      </c>
      <c r="L8" s="86">
        <v>5</v>
      </c>
      <c r="M8" s="144">
        <v>1</v>
      </c>
      <c r="N8" s="146" t="str">
        <f>VLOOKUP(L8,'пр.взвешивания'!B6:G25,2,FALSE)</f>
        <v>СЫМОРОТ Ольга Александровна</v>
      </c>
      <c r="O8" s="148" t="str">
        <f>VLOOKUP(L8,'пр.взвешивания'!B6:G25,3,FALSE)</f>
        <v>20.11.93 кмс</v>
      </c>
      <c r="P8" s="150" t="str">
        <f>VLOOKUP(L8,'пр.взвешивания'!B6:G25,4,FALSE)</f>
        <v>ДВФО Саха Якутск МО</v>
      </c>
      <c r="Q8" s="150" t="str">
        <f>VLOOKUP(L8,'пр.взвешивания'!B6:G25,5,FALSE)</f>
        <v>УОР</v>
      </c>
      <c r="R8" s="152" t="str">
        <f>VLOOKUP(L8,'пр.взвешивания'!B6:G25,6,FALSE)</f>
        <v>Адылканов А</v>
      </c>
    </row>
    <row r="9" spans="1:18" ht="15" customHeight="1">
      <c r="A9" s="128"/>
      <c r="B9" s="107"/>
      <c r="C9" s="111"/>
      <c r="D9" s="105"/>
      <c r="E9" s="38"/>
      <c r="F9" s="28" t="s">
        <v>75</v>
      </c>
      <c r="G9" s="29">
        <f>HYPERLINK(круги!H18)</f>
      </c>
      <c r="H9" s="28">
        <f>HYPERLINK(круги!H31)</f>
      </c>
      <c r="I9" s="44">
        <f>HYPERLINK(круги!H44)</f>
      </c>
      <c r="J9" s="117"/>
      <c r="K9" s="126"/>
      <c r="L9" s="86"/>
      <c r="M9" s="145"/>
      <c r="N9" s="147"/>
      <c r="O9" s="149"/>
      <c r="P9" s="151"/>
      <c r="Q9" s="151"/>
      <c r="R9" s="153"/>
    </row>
    <row r="10" spans="1:18" ht="15" customHeight="1">
      <c r="A10" s="113">
        <v>2</v>
      </c>
      <c r="B10" s="106" t="str">
        <f>VLOOKUP(A10,'пр.взвешивания'!B8:E25,2,FALSE)</f>
        <v>ЗЕЛЕНЮК Ольга Николаевна</v>
      </c>
      <c r="C10" s="91" t="str">
        <f>VLOOKUP(A10,'пр.взвешивания'!B6:G25,3,FALSE)</f>
        <v>06.03.94 1</v>
      </c>
      <c r="D10" s="93" t="str">
        <f>VLOOKUP(A10,'пр.взвешивания'!B6:G25,4,FALSE)</f>
        <v>С.Петербург МО</v>
      </c>
      <c r="E10" s="31">
        <v>0</v>
      </c>
      <c r="F10" s="30"/>
      <c r="G10" s="31">
        <v>0</v>
      </c>
      <c r="H10" s="32">
        <v>0</v>
      </c>
      <c r="I10" s="18">
        <v>0</v>
      </c>
      <c r="J10" s="117">
        <f>SUM(E10:I10)</f>
        <v>0</v>
      </c>
      <c r="K10" s="119">
        <v>5</v>
      </c>
      <c r="L10" s="86">
        <v>4</v>
      </c>
      <c r="M10" s="158">
        <v>2</v>
      </c>
      <c r="N10" s="159" t="str">
        <f>VLOOKUP(L10,'пр.взвешивания'!B6:G25,2,FALSE)</f>
        <v>ЧЕЧУЛИНА Анастасия Евгеньевна</v>
      </c>
      <c r="O10" s="160" t="str">
        <f>VLOOKUP(L10,'пр.взвешивания'!B6:G25,3,FALSE)</f>
        <v>14.09.93,   кмс</v>
      </c>
      <c r="P10" s="161" t="str">
        <f>VLOOKUP(L10,'пр.взвешивания'!B6:G25,4,FALSE)</f>
        <v>СФО, Алтайск.кр., Барнаул, МО</v>
      </c>
      <c r="Q10" s="161" t="str">
        <f>VLOOKUP(L10,'пр.взвешивания'!B6:G25,5,FALSE)</f>
        <v>СДЮСШОР </v>
      </c>
      <c r="R10" s="162" t="str">
        <f>VLOOKUP(L10,'пр.взвешивания'!B6:G25,6,FALSE)</f>
        <v>Жилин Е.А.</v>
      </c>
    </row>
    <row r="11" spans="1:18" ht="15" customHeight="1">
      <c r="A11" s="113"/>
      <c r="B11" s="107"/>
      <c r="C11" s="111"/>
      <c r="D11" s="105"/>
      <c r="E11" s="34">
        <f>HYPERLINK(круги!H7)</f>
      </c>
      <c r="F11" s="33"/>
      <c r="G11" s="34">
        <f>HYPERLINK(круги!H50)</f>
      </c>
      <c r="H11" s="35">
        <f>HYPERLINK(круги!H22)</f>
      </c>
      <c r="I11" s="19">
        <f>HYPERLINK(круги!H57)</f>
      </c>
      <c r="J11" s="117"/>
      <c r="K11" s="119"/>
      <c r="L11" s="86"/>
      <c r="M11" s="158"/>
      <c r="N11" s="159"/>
      <c r="O11" s="160"/>
      <c r="P11" s="161"/>
      <c r="Q11" s="161"/>
      <c r="R11" s="162"/>
    </row>
    <row r="12" spans="1:18" ht="15" customHeight="1">
      <c r="A12" s="113">
        <v>3</v>
      </c>
      <c r="B12" s="106" t="str">
        <f>VLOOKUP(A12,'пр.взвешивания'!B10:E27,2,FALSE)</f>
        <v>ТУГУШИ Ксения Олегиевна</v>
      </c>
      <c r="C12" s="91" t="str">
        <f>VLOOKUP(A12,'пр.взвешивания'!B6:G27,3,FALSE)</f>
        <v>05.07.93 1</v>
      </c>
      <c r="D12" s="93" t="str">
        <f>VLOOKUP(A12,'пр.взвешивания'!B6:G27,4,FALSE)</f>
        <v>СЗФО Вологодская Череповец МО</v>
      </c>
      <c r="E12" s="39">
        <v>3</v>
      </c>
      <c r="F12" s="36">
        <v>4</v>
      </c>
      <c r="G12" s="37"/>
      <c r="H12" s="36">
        <v>1</v>
      </c>
      <c r="I12" s="25">
        <v>0</v>
      </c>
      <c r="J12" s="117">
        <f>SUM(E12:I12)</f>
        <v>8</v>
      </c>
      <c r="K12" s="119">
        <v>3</v>
      </c>
      <c r="L12" s="86">
        <v>6</v>
      </c>
      <c r="M12" s="154">
        <v>3</v>
      </c>
      <c r="N12" s="155" t="str">
        <f>VLOOKUP(L12,'пр.взвешивания'!B6:G25,2,FALSE)</f>
        <v>ДАРЕНСКАЯ Виктория Александровна</v>
      </c>
      <c r="O12" s="156" t="str">
        <f>VLOOKUP(L12,'пр.взвешивания'!B6:G25,3,FALSE)</f>
        <v>05.02.94 кмс</v>
      </c>
      <c r="P12" s="157" t="str">
        <f>VLOOKUP(L12,'пр.взвешивания'!B6:G25,4,FALSE)</f>
        <v>ЮФО Краснодарский Лабинск МО</v>
      </c>
      <c r="Q12" s="157" t="str">
        <f>VLOOKUP(L12,'пр.взвешивания'!B6:G25,5,FALSE)</f>
        <v>СДЮШОР</v>
      </c>
      <c r="R12" s="163" t="str">
        <f>VLOOKUP(L12,'пр.взвешивания'!B6:G25,6,FALSE)</f>
        <v>Русаков Д</v>
      </c>
    </row>
    <row r="13" spans="1:18" ht="15" customHeight="1">
      <c r="A13" s="113"/>
      <c r="B13" s="107"/>
      <c r="C13" s="111"/>
      <c r="D13" s="105"/>
      <c r="E13" s="29">
        <f>HYPERLINK(круги!H20)</f>
      </c>
      <c r="F13" s="28" t="s">
        <v>82</v>
      </c>
      <c r="G13" s="38"/>
      <c r="H13" s="28">
        <f>HYPERLINK(круги!I61)</f>
      </c>
      <c r="I13" s="24">
        <f>HYPERLINK(круги!H35)</f>
      </c>
      <c r="J13" s="117"/>
      <c r="K13" s="119"/>
      <c r="L13" s="86"/>
      <c r="M13" s="154"/>
      <c r="N13" s="155"/>
      <c r="O13" s="156"/>
      <c r="P13" s="157"/>
      <c r="Q13" s="157"/>
      <c r="R13" s="163"/>
    </row>
    <row r="14" spans="1:18" ht="15" customHeight="1">
      <c r="A14" s="113">
        <v>4</v>
      </c>
      <c r="B14" s="106" t="str">
        <f>VLOOKUP(A14,'пр.взвешивания'!B12:E29,2,FALSE)</f>
        <v>ЧЕЧУЛИНА Анастасия Евгеньевна</v>
      </c>
      <c r="C14" s="91" t="str">
        <f>VLOOKUP(A14,'пр.взвешивания'!B6:G29,3,FALSE)</f>
        <v>14.09.93,   кмс</v>
      </c>
      <c r="D14" s="93" t="str">
        <f>VLOOKUP(A14,'пр.взвешивания'!B6:G29,4,FALSE)</f>
        <v>СФО, Алтайск.кр., Барнаул, МО</v>
      </c>
      <c r="E14" s="31">
        <v>4</v>
      </c>
      <c r="F14" s="32">
        <v>4</v>
      </c>
      <c r="G14" s="31">
        <v>3</v>
      </c>
      <c r="H14" s="30"/>
      <c r="I14" s="18">
        <v>1</v>
      </c>
      <c r="J14" s="117">
        <f>SUM(E14:I14)</f>
        <v>12</v>
      </c>
      <c r="K14" s="122">
        <v>2</v>
      </c>
      <c r="L14" s="86">
        <v>8</v>
      </c>
      <c r="M14" s="166">
        <v>3</v>
      </c>
      <c r="N14" s="167" t="str">
        <f>VLOOKUP(L14,'пр.взвешивания'!B6:G25,2,FALSE)</f>
        <v>ПОЛЫГЫЛОВА Карина Александровна</v>
      </c>
      <c r="O14" s="168" t="str">
        <f>VLOOKUP(L14,'пр.взвешивания'!B6:G25,3,FALSE)</f>
        <v>14.04.93, КМС</v>
      </c>
      <c r="P14" s="164" t="str">
        <f>VLOOKUP(L14,'пр.взвешивания'!B6:G23,4,FALSE)</f>
        <v>ПФО Пермский край, Краснокамск, ПР</v>
      </c>
      <c r="Q14" s="164" t="str">
        <f>VLOOKUP(L14,'пр.взвешивания'!B6:G25,5,FALSE)</f>
        <v>СДЮШОР</v>
      </c>
      <c r="R14" s="165" t="str">
        <f>VLOOKUP(L14,'пр.взвешивания'!B6:G25,6,FALSE)</f>
        <v>Штейников Л.Г. Костылева НГ</v>
      </c>
    </row>
    <row r="15" spans="1:18" ht="15" customHeight="1">
      <c r="A15" s="113"/>
      <c r="B15" s="107"/>
      <c r="C15" s="111"/>
      <c r="D15" s="105"/>
      <c r="E15" s="34" t="s">
        <v>79</v>
      </c>
      <c r="F15" s="35" t="s">
        <v>77</v>
      </c>
      <c r="G15" s="34">
        <f>HYPERLINK(круги!H59)</f>
      </c>
      <c r="H15" s="33"/>
      <c r="I15" s="19">
        <f>HYPERLINK(круги!H11)</f>
      </c>
      <c r="J15" s="117"/>
      <c r="K15" s="119"/>
      <c r="L15" s="86"/>
      <c r="M15" s="166"/>
      <c r="N15" s="167"/>
      <c r="O15" s="168"/>
      <c r="P15" s="164"/>
      <c r="Q15" s="164"/>
      <c r="R15" s="165"/>
    </row>
    <row r="16" spans="1:18" ht="15" customHeight="1">
      <c r="A16" s="113">
        <v>5</v>
      </c>
      <c r="B16" s="106" t="str">
        <f>VLOOKUP(A16,'пр.взвешивания'!B14:E31,2,FALSE)</f>
        <v>СЫМОРОТ Ольга Александровна</v>
      </c>
      <c r="C16" s="91" t="str">
        <f>VLOOKUP(A16,'пр.взвешивания'!B6:G31,3,FALSE)</f>
        <v>20.11.93 кмс</v>
      </c>
      <c r="D16" s="93" t="str">
        <f>VLOOKUP(A16,'пр.взвешивания'!B6:G31,4,FALSE)</f>
        <v>ДВФО Саха Якутск МО</v>
      </c>
      <c r="E16" s="39">
        <v>3.5</v>
      </c>
      <c r="F16" s="36">
        <v>4</v>
      </c>
      <c r="G16" s="39">
        <v>3.5</v>
      </c>
      <c r="H16" s="36">
        <v>3</v>
      </c>
      <c r="I16" s="22"/>
      <c r="J16" s="117">
        <f>SUM(E16:I16)</f>
        <v>14</v>
      </c>
      <c r="K16" s="119">
        <v>1</v>
      </c>
      <c r="L16" s="86">
        <v>3</v>
      </c>
      <c r="M16" s="166">
        <v>5</v>
      </c>
      <c r="N16" s="167" t="str">
        <f>VLOOKUP(L16,'пр.взвешивания'!B6:G25,2,FALSE)</f>
        <v>ТУГУШИ Ксения Олегиевна</v>
      </c>
      <c r="O16" s="168" t="str">
        <f>VLOOKUP(L16,'пр.взвешивания'!B6:G25,3,FALSE)</f>
        <v>05.07.93 1</v>
      </c>
      <c r="P16" s="164" t="str">
        <f>VLOOKUP(L16,'пр.взвешивания'!B6:G25,4,FALSE)</f>
        <v>СЗФО Вологодская Череповец МО</v>
      </c>
      <c r="Q16" s="164" t="str">
        <f>VLOOKUP(L16,'пр.взвешивания'!B6:G25,5,FALSE)</f>
        <v>ДЮСШ</v>
      </c>
      <c r="R16" s="165" t="str">
        <f>VLOOKUP(L16,'пр.взвешивания'!B6:G25,6,FALSE)</f>
        <v>Курбанов ЭТ Зайцев</v>
      </c>
    </row>
    <row r="17" spans="1:18" ht="15" customHeight="1" thickBot="1">
      <c r="A17" s="114"/>
      <c r="B17" s="121"/>
      <c r="C17" s="92"/>
      <c r="D17" s="94"/>
      <c r="E17" s="41">
        <f>HYPERLINK(круги!H46)</f>
      </c>
      <c r="F17" s="40" t="s">
        <v>83</v>
      </c>
      <c r="G17" s="41">
        <f>HYPERLINK(круги!H37)</f>
      </c>
      <c r="H17" s="40">
        <f>HYPERLINK(круги!H9)</f>
      </c>
      <c r="I17" s="23"/>
      <c r="J17" s="124"/>
      <c r="K17" s="123"/>
      <c r="L17" s="86"/>
      <c r="M17" s="166"/>
      <c r="N17" s="167"/>
      <c r="O17" s="168"/>
      <c r="P17" s="164"/>
      <c r="Q17" s="164"/>
      <c r="R17" s="165"/>
    </row>
    <row r="18" spans="1:18" ht="15" customHeight="1" thickBot="1">
      <c r="A18" s="3" t="s">
        <v>8</v>
      </c>
      <c r="B18" s="42"/>
      <c r="C18" s="42"/>
      <c r="D18" s="67"/>
      <c r="E18" s="42"/>
      <c r="F18" s="42"/>
      <c r="G18" s="42"/>
      <c r="H18" s="42"/>
      <c r="I18" s="17"/>
      <c r="J18" s="70"/>
      <c r="K18" s="17"/>
      <c r="L18" s="86">
        <v>7</v>
      </c>
      <c r="M18" s="166">
        <v>5</v>
      </c>
      <c r="N18" s="167" t="str">
        <f>VLOOKUP(L18,'пр.взвешивания'!B6:G25,2,FALSE)</f>
        <v>ШУКОРИЕВА Фарзона Хушвахтовна</v>
      </c>
      <c r="O18" s="168" t="str">
        <f>VLOOKUP(L18,'пр.взвешивания'!B6:G25,3,FALSE)</f>
        <v>30.12.93 1ю</v>
      </c>
      <c r="P18" s="164" t="str">
        <f>VLOOKUP(L18,'пр.взвешивания'!B6:G25,4,FALSE)</f>
        <v>УФО Тюменская Тобольск МО</v>
      </c>
      <c r="Q18" s="164" t="str">
        <f>VLOOKUP(L18,'пр.взвешивания'!B6:G25,5,FALSE)</f>
        <v>СДЮШОР</v>
      </c>
      <c r="R18" s="165" t="str">
        <f>VLOOKUP(L18,'пр.взвешивания'!B6:G25,6,FALSE)</f>
        <v>Кочетов АВ</v>
      </c>
    </row>
    <row r="19" spans="1:18" ht="15" customHeight="1">
      <c r="A19" s="115">
        <v>6</v>
      </c>
      <c r="B19" s="120" t="str">
        <f>VLOOKUP(A19,'пр.взвешивания'!B6:E23,2,FALSE)</f>
        <v>ДАРЕНСКАЯ Виктория Александровна</v>
      </c>
      <c r="C19" s="110" t="str">
        <f>VLOOKUP(A19,'пр.взвешивания'!B6:G23,3,FALSE)</f>
        <v>05.02.94 кмс</v>
      </c>
      <c r="D19" s="112" t="str">
        <f>VLOOKUP(A19,'пр.взвешивания'!B6:G23,4,FALSE)</f>
        <v>ЮФО Краснодарский Лабинск МО</v>
      </c>
      <c r="E19" s="71"/>
      <c r="F19" s="26">
        <v>4</v>
      </c>
      <c r="G19" s="27">
        <v>0</v>
      </c>
      <c r="H19" s="72">
        <v>3.5</v>
      </c>
      <c r="J19" s="116">
        <f>SUM(E19:I19)</f>
        <v>7.5</v>
      </c>
      <c r="K19" s="118">
        <v>2</v>
      </c>
      <c r="L19" s="86"/>
      <c r="M19" s="166"/>
      <c r="N19" s="167"/>
      <c r="O19" s="168"/>
      <c r="P19" s="164"/>
      <c r="Q19" s="164"/>
      <c r="R19" s="165"/>
    </row>
    <row r="20" spans="1:18" ht="15" customHeight="1">
      <c r="A20" s="113"/>
      <c r="B20" s="107"/>
      <c r="C20" s="111"/>
      <c r="D20" s="105"/>
      <c r="E20" s="73"/>
      <c r="F20" s="28" t="s">
        <v>76</v>
      </c>
      <c r="G20" s="29">
        <f>HYPERLINK(круги!P18)</f>
      </c>
      <c r="H20" s="74">
        <f>HYPERLINK(круги!P31)</f>
      </c>
      <c r="J20" s="117"/>
      <c r="K20" s="119"/>
      <c r="L20" s="86">
        <v>1</v>
      </c>
      <c r="M20" s="166">
        <v>7</v>
      </c>
      <c r="N20" s="167" t="str">
        <f>VLOOKUP(L20,'пр.взвешивания'!B6:G25,2,FALSE)</f>
        <v>КОВАЛЕВА Анастасия Андреевна</v>
      </c>
      <c r="O20" s="168" t="str">
        <f>VLOOKUP(L20,'пр.взвешивания'!B6:G25,3,FALSE)</f>
        <v>20.01.94 1</v>
      </c>
      <c r="P20" s="164" t="str">
        <f>VLOOKUP(L20,'пр.взвешивания'!B6:G25,4,FALSE)</f>
        <v>ЦФО Тульская МО</v>
      </c>
      <c r="Q20" s="164" t="str">
        <f>VLOOKUP(L20,'пр.взвешивания'!B6:G25,5,FALSE)</f>
        <v>ДЮСШ</v>
      </c>
      <c r="R20" s="165" t="str">
        <f>VLOOKUP(L20,'пр.взвешивания'!B6:G25,6,FALSE)</f>
        <v>Ратаев ,Савельев </v>
      </c>
    </row>
    <row r="21" spans="1:18" ht="15" customHeight="1">
      <c r="A21" s="113">
        <v>7</v>
      </c>
      <c r="B21" s="106" t="str">
        <f>VLOOKUP(A21,'пр.взвешивания'!B8:E25,2,FALSE)</f>
        <v>ШУКОРИЕВА Фарзона Хушвахтовна</v>
      </c>
      <c r="C21" s="91" t="str">
        <f>VLOOKUP(A21,'пр.взвешивания'!B6:G25,3,FALSE)</f>
        <v>30.12.93 1ю</v>
      </c>
      <c r="D21" s="93" t="str">
        <f>VLOOKUP(A21,'пр.взвешивания'!B6:G25,4,FALSE)</f>
        <v>УФО Тюменская Тобольск МО</v>
      </c>
      <c r="E21" s="75">
        <v>0</v>
      </c>
      <c r="F21" s="30"/>
      <c r="G21" s="31">
        <v>0</v>
      </c>
      <c r="H21" s="76">
        <v>3.5</v>
      </c>
      <c r="J21" s="117">
        <f>SUM(E21:I21)</f>
        <v>3.5</v>
      </c>
      <c r="K21" s="119">
        <v>3</v>
      </c>
      <c r="L21" s="86"/>
      <c r="M21" s="166"/>
      <c r="N21" s="167"/>
      <c r="O21" s="168"/>
      <c r="P21" s="164"/>
      <c r="Q21" s="164"/>
      <c r="R21" s="165"/>
    </row>
    <row r="22" spans="1:18" ht="15" customHeight="1">
      <c r="A22" s="113"/>
      <c r="B22" s="107"/>
      <c r="C22" s="111"/>
      <c r="D22" s="105"/>
      <c r="E22" s="77">
        <f>HYPERLINK(круги!P7)</f>
      </c>
      <c r="F22" s="33"/>
      <c r="G22" s="34">
        <f>HYPERLINK(круги!P37)</f>
      </c>
      <c r="H22" s="78">
        <f>HYPERLINK(круги!P22)</f>
      </c>
      <c r="J22" s="117"/>
      <c r="K22" s="119"/>
      <c r="L22" s="86">
        <v>9</v>
      </c>
      <c r="M22" s="166">
        <v>7</v>
      </c>
      <c r="N22" s="167" t="str">
        <f>VLOOKUP(L22,'пр.взвешивания'!B6:G25,2,FALSE)</f>
        <v>ЗАЙЦЕВА Анна Александровна</v>
      </c>
      <c r="O22" s="168" t="str">
        <f>VLOOKUP(L22,'пр.взвешивания'!B6:G25,3,FALSE)</f>
        <v>20.05.93 кмс</v>
      </c>
      <c r="P22" s="164" t="str">
        <f>VLOOKUP(L22,'пр.взвешивания'!B6:G25,4,FALSE)</f>
        <v>Москва МКС</v>
      </c>
      <c r="Q22" s="164" t="str">
        <f>VLOOKUP(L22,'пр.взвешивания'!B6:G25,5,FALSE)</f>
        <v>СДЮШОР</v>
      </c>
      <c r="R22" s="165" t="str">
        <f>VLOOKUP(L22,'пр.взвешивания'!B6:G25,6,FALSE)</f>
        <v>Щербинин ПС</v>
      </c>
    </row>
    <row r="23" spans="1:18" ht="15" customHeight="1">
      <c r="A23" s="113">
        <v>8</v>
      </c>
      <c r="B23" s="106" t="str">
        <f>VLOOKUP(A23,'пр.взвешивания'!B10:E27,2,FALSE)</f>
        <v>ПОЛЫГЫЛОВА Карина Александровна</v>
      </c>
      <c r="C23" s="91" t="str">
        <f>VLOOKUP(A23,'пр.взвешивания'!B6:G27,3,FALSE)</f>
        <v>14.04.93, КМС</v>
      </c>
      <c r="D23" s="93" t="str">
        <f>VLOOKUP(A23,'пр.взвешивания'!B6:G27,4,FALSE)</f>
        <v>ПФО Пермский край, Краснокамск, ПР</v>
      </c>
      <c r="E23" s="79">
        <v>3</v>
      </c>
      <c r="F23" s="36">
        <v>3</v>
      </c>
      <c r="G23" s="37"/>
      <c r="H23" s="80">
        <v>3</v>
      </c>
      <c r="J23" s="117">
        <f>SUM(E23:I23)</f>
        <v>9</v>
      </c>
      <c r="K23" s="119">
        <v>1</v>
      </c>
      <c r="L23" s="86"/>
      <c r="M23" s="166"/>
      <c r="N23" s="167"/>
      <c r="O23" s="168"/>
      <c r="P23" s="164"/>
      <c r="Q23" s="164"/>
      <c r="R23" s="165"/>
    </row>
    <row r="24" spans="1:18" ht="15" customHeight="1">
      <c r="A24" s="113"/>
      <c r="B24" s="107"/>
      <c r="C24" s="111"/>
      <c r="D24" s="105"/>
      <c r="E24" s="81">
        <f>HYPERLINK(круги!P20)</f>
      </c>
      <c r="F24" s="28">
        <f>HYPERLINK(круги!P35)</f>
      </c>
      <c r="G24" s="38"/>
      <c r="H24" s="74">
        <f>HYPERLINK(круги!P11)</f>
      </c>
      <c r="J24" s="117"/>
      <c r="K24" s="119"/>
      <c r="L24" s="86">
        <v>2</v>
      </c>
      <c r="M24" s="166">
        <v>9</v>
      </c>
      <c r="N24" s="167" t="str">
        <f>VLOOKUP(L24,'пр.взвешивания'!B6:G25,2,FALSE)</f>
        <v>ЗЕЛЕНЮК Ольга Николаевна</v>
      </c>
      <c r="O24" s="168" t="str">
        <f>VLOOKUP(L24,'пр.взвешивания'!B6:G25,3,FALSE)</f>
        <v>06.03.94 1</v>
      </c>
      <c r="P24" s="164" t="str">
        <f>VLOOKUP(L24,'пр.взвешивания'!B6:G25,4,FALSE)</f>
        <v>С.Петербург МО</v>
      </c>
      <c r="Q24" s="164" t="str">
        <f>VLOOKUP(L24,'пр.взвешивания'!B6:G25,5,FALSE)</f>
        <v>ДЮСШ</v>
      </c>
      <c r="R24" s="165" t="str">
        <f>VLOOKUP(L24,'пр.взвешивания'!B6:G25,6,FALSE)</f>
        <v>Сатин НА</v>
      </c>
    </row>
    <row r="25" spans="1:18" ht="15" customHeight="1" thickBot="1">
      <c r="A25" s="113">
        <v>9</v>
      </c>
      <c r="B25" s="106" t="str">
        <f>VLOOKUP(A25,'пр.взвешивания'!B12:E29,2,FALSE)</f>
        <v>ЗАЙЦЕВА Анна Александровна</v>
      </c>
      <c r="C25" s="91" t="str">
        <f>VLOOKUP(A25,'пр.взвешивания'!B6:G29,3,FALSE)</f>
        <v>20.05.93 кмс</v>
      </c>
      <c r="D25" s="93" t="str">
        <f>VLOOKUP(A25,'пр.взвешивания'!B6:G29,4,FALSE)</f>
        <v>Москва МКС</v>
      </c>
      <c r="E25" s="75">
        <v>0</v>
      </c>
      <c r="F25" s="32">
        <v>0</v>
      </c>
      <c r="G25" s="31">
        <v>0</v>
      </c>
      <c r="H25" s="82"/>
      <c r="J25" s="117">
        <f>SUM(E25:I25)</f>
        <v>0</v>
      </c>
      <c r="K25" s="122">
        <v>4</v>
      </c>
      <c r="L25" s="86"/>
      <c r="M25" s="172"/>
      <c r="N25" s="169"/>
      <c r="O25" s="170"/>
      <c r="P25" s="171"/>
      <c r="Q25" s="171"/>
      <c r="R25" s="174"/>
    </row>
    <row r="26" spans="1:11" ht="15" customHeight="1" thickBot="1">
      <c r="A26" s="114"/>
      <c r="B26" s="121"/>
      <c r="C26" s="92"/>
      <c r="D26" s="94"/>
      <c r="E26" s="83">
        <f>HYPERLINK(круги!P33)</f>
      </c>
      <c r="F26" s="40">
        <f>HYPERLINK(круги!P24)</f>
      </c>
      <c r="G26" s="41">
        <f>HYPERLINK(круги!P9)</f>
      </c>
      <c r="H26" s="84"/>
      <c r="J26" s="124"/>
      <c r="K26" s="123"/>
    </row>
    <row r="27" spans="1:14" ht="17.25" customHeight="1" thickBot="1">
      <c r="A27" s="45"/>
      <c r="B27" s="45" t="s">
        <v>20</v>
      </c>
      <c r="C27" s="45"/>
      <c r="D27" s="45"/>
      <c r="E27" s="45"/>
      <c r="F27" s="45" t="s">
        <v>21</v>
      </c>
      <c r="N27" t="s">
        <v>78</v>
      </c>
    </row>
    <row r="28" spans="1:17" ht="15" customHeight="1" thickBot="1">
      <c r="A28" s="115">
        <v>5</v>
      </c>
      <c r="B28" s="109" t="str">
        <f>VLOOKUP(A28,'пр.взвешивания'!B5:C20,2,FALSE)</f>
        <v>СЫМОРОТ Ольга Александровна</v>
      </c>
      <c r="C28" s="110" t="str">
        <f>VLOOKUP(A28,'пр.взвешивания'!B6:G32,3,FALSE)</f>
        <v>20.11.93 кмс</v>
      </c>
      <c r="D28" s="112" t="str">
        <f>VLOOKUP(A28,'пр.взвешивания'!B6:G32,4,FALSE)</f>
        <v>ДВФО Саха Якутск МО</v>
      </c>
      <c r="E28" s="54"/>
      <c r="F28" s="54"/>
      <c r="G28" s="54"/>
      <c r="H28" s="54"/>
      <c r="I28" s="20"/>
      <c r="J28" s="12"/>
      <c r="K28" s="12"/>
      <c r="L28" s="12"/>
      <c r="M28" s="12"/>
      <c r="N28" s="12"/>
      <c r="O28" s="12"/>
      <c r="P28" s="12"/>
      <c r="Q28" s="12"/>
    </row>
    <row r="29" spans="1:9" ht="15" customHeight="1">
      <c r="A29" s="113"/>
      <c r="B29" s="89"/>
      <c r="C29" s="111"/>
      <c r="D29" s="105"/>
      <c r="E29" s="55"/>
      <c r="F29" s="54"/>
      <c r="G29" s="54"/>
      <c r="H29" s="54"/>
      <c r="I29" s="20"/>
    </row>
    <row r="30" spans="1:9" ht="15" customHeight="1" thickBot="1">
      <c r="A30" s="113">
        <v>6</v>
      </c>
      <c r="B30" s="89" t="str">
        <f>VLOOKUP(A30,'пр.взвешивания'!B5:E20,2,FALSE)</f>
        <v>ДАРЕНСКАЯ Виктория Александровна</v>
      </c>
      <c r="C30" s="91" t="str">
        <f>VLOOKUP(A30,'пр.взвешивания'!B6:G34,3,FALSE)</f>
        <v>05.02.94 кмс</v>
      </c>
      <c r="D30" s="93" t="str">
        <f>VLOOKUP(A30,'пр.взвешивания'!B6:G34,4,FALSE)</f>
        <v>ЮФО Краснодарский Лабинск МО</v>
      </c>
      <c r="E30" s="56"/>
      <c r="F30" s="57"/>
      <c r="G30" s="58"/>
      <c r="H30" s="54"/>
      <c r="I30" s="20"/>
    </row>
    <row r="31" spans="1:17" ht="15" customHeight="1" thickBot="1">
      <c r="A31" s="114"/>
      <c r="B31" s="90"/>
      <c r="C31" s="92"/>
      <c r="D31" s="94"/>
      <c r="E31" s="54"/>
      <c r="F31" s="59"/>
      <c r="G31" s="59"/>
      <c r="H31" s="55"/>
      <c r="I31" s="20"/>
      <c r="J31" s="60" t="str">
        <f>HYPERLINK('[3]реквизиты'!$A$6)</f>
        <v>Гл. судья, судья МК</v>
      </c>
      <c r="K31" s="61"/>
      <c r="L31" s="61"/>
      <c r="M31" s="12"/>
      <c r="N31" s="85"/>
      <c r="O31" s="85"/>
      <c r="P31" s="62" t="str">
        <f>HYPERLINK('[3]реквизиты'!$G$6)</f>
        <v>А.Н. Мельников</v>
      </c>
      <c r="Q31" s="12"/>
    </row>
    <row r="32" spans="1:17" ht="15" customHeight="1" thickBot="1">
      <c r="A32" s="108">
        <v>8</v>
      </c>
      <c r="B32" s="109" t="str">
        <f>VLOOKUP(A32,'пр.взвешивания'!B6:G23,2,FALSE)</f>
        <v>ПОЛЫГЫЛОВА Карина Александровна</v>
      </c>
      <c r="C32" s="110" t="str">
        <f>VLOOKUP(A32,'пр.взвешивания'!B6:G36,3,FALSE)</f>
        <v>14.04.93, КМС</v>
      </c>
      <c r="D32" s="112" t="str">
        <f>VLOOKUP(A32,'пр.взвешивания'!B6:G36,4,FALSE)</f>
        <v>ПФО Пермский край, Краснокамск, ПР</v>
      </c>
      <c r="E32" s="54"/>
      <c r="F32" s="59"/>
      <c r="G32" s="59"/>
      <c r="H32" s="56"/>
      <c r="I32" s="20"/>
      <c r="J32" s="61"/>
      <c r="K32" s="61"/>
      <c r="L32" s="61"/>
      <c r="M32" s="12"/>
      <c r="N32" s="85"/>
      <c r="O32" s="85"/>
      <c r="P32" s="11" t="str">
        <f>HYPERLINK('[3]реквизиты'!$G$7)</f>
        <v>/г. В.Пышма/</v>
      </c>
      <c r="Q32" s="12"/>
    </row>
    <row r="33" spans="1:17" ht="15" customHeight="1">
      <c r="A33" s="87"/>
      <c r="B33" s="89"/>
      <c r="C33" s="111"/>
      <c r="D33" s="105"/>
      <c r="E33" s="55"/>
      <c r="F33" s="63"/>
      <c r="G33" s="64"/>
      <c r="H33" s="54"/>
      <c r="I33" s="20"/>
      <c r="J33" s="65"/>
      <c r="K33" s="65"/>
      <c r="L33" s="65"/>
      <c r="M33" s="12"/>
      <c r="N33" s="21"/>
      <c r="O33" s="21"/>
      <c r="P33" s="12"/>
      <c r="Q33" s="12"/>
    </row>
    <row r="34" spans="1:17" ht="15" customHeight="1" thickBot="1">
      <c r="A34" s="87">
        <v>4</v>
      </c>
      <c r="B34" s="89" t="str">
        <f>VLOOKUP(A34,'пр.взвешивания'!B5:C20,2,FALSE)</f>
        <v>ЧЕЧУЛИНА Анастасия Евгеньевна</v>
      </c>
      <c r="C34" s="91" t="str">
        <f>VLOOKUP(A34,'пр.взвешивания'!B6:G38,3,FALSE)</f>
        <v>14.09.93,   кмс</v>
      </c>
      <c r="D34" s="93" t="str">
        <f>VLOOKUP(A34,'пр.взвешивания'!B6:G38,4,FALSE)</f>
        <v>СФО, Алтайск.кр., Барнаул, МО</v>
      </c>
      <c r="E34" s="56"/>
      <c r="F34" s="54"/>
      <c r="G34" s="54"/>
      <c r="H34" s="54"/>
      <c r="I34" s="20"/>
      <c r="J34" s="60" t="str">
        <f>HYPERLINK('[4]реквизиты'!$A$22)</f>
        <v>Гл. секретарь, судья МК</v>
      </c>
      <c r="K34" s="61"/>
      <c r="L34" s="61"/>
      <c r="M34" s="12"/>
      <c r="N34" s="85"/>
      <c r="O34" s="85"/>
      <c r="P34" s="62" t="str">
        <f>HYPERLINK('[3]реквизиты'!$G$8)</f>
        <v>Н.Ю. Глушкова </v>
      </c>
      <c r="Q34" s="12"/>
    </row>
    <row r="35" spans="1:17" ht="15" customHeight="1" thickBot="1">
      <c r="A35" s="88"/>
      <c r="B35" s="90"/>
      <c r="C35" s="92"/>
      <c r="D35" s="94"/>
      <c r="E35" s="66"/>
      <c r="F35" s="66"/>
      <c r="G35" s="66"/>
      <c r="H35" s="66"/>
      <c r="I35" s="20"/>
      <c r="J35" s="65"/>
      <c r="K35" s="65"/>
      <c r="L35" s="65"/>
      <c r="M35" s="12"/>
      <c r="N35" s="21"/>
      <c r="O35" s="21"/>
      <c r="P35" s="11" t="str">
        <f>HYPERLINK('[3]реквизиты'!$G$9)</f>
        <v>/г. Рязань/</v>
      </c>
      <c r="Q35" s="12"/>
    </row>
    <row r="36" spans="14:15" ht="12.75">
      <c r="N36" s="2"/>
      <c r="O36" s="2"/>
    </row>
    <row r="39" ht="12.75" customHeight="1"/>
    <row r="40" ht="12.75" customHeight="1"/>
    <row r="41" ht="12.75" customHeight="1"/>
    <row r="45" ht="12.75">
      <c r="J45" s="15"/>
    </row>
    <row r="46" ht="12.75">
      <c r="J46" s="15"/>
    </row>
    <row r="47" ht="12.75">
      <c r="J47" s="15"/>
    </row>
    <row r="48" ht="12.75">
      <c r="J48" s="15"/>
    </row>
    <row r="49" ht="12.75">
      <c r="J49" s="15"/>
    </row>
    <row r="50" ht="12.75">
      <c r="J50" s="15"/>
    </row>
    <row r="51" ht="12.75">
      <c r="J51" s="15"/>
    </row>
    <row r="52" ht="12.75">
      <c r="J52" s="15"/>
    </row>
    <row r="53" ht="12.75">
      <c r="J53" s="15"/>
    </row>
    <row r="54" ht="12.75">
      <c r="J54" s="15"/>
    </row>
    <row r="55" ht="12.75">
      <c r="J55" s="15"/>
    </row>
    <row r="56" ht="12.75">
      <c r="J56" s="15"/>
    </row>
    <row r="57" ht="12.75">
      <c r="J57" s="15"/>
    </row>
    <row r="58" ht="12.75">
      <c r="J58" s="15"/>
    </row>
    <row r="59" ht="12.75">
      <c r="J59" s="15"/>
    </row>
    <row r="60" ht="12.75">
      <c r="J60" s="15"/>
    </row>
    <row r="61" ht="12.75">
      <c r="J61" s="15"/>
    </row>
    <row r="62" ht="12.75">
      <c r="J62" s="15"/>
    </row>
  </sheetData>
  <sheetProtection/>
  <mergeCells count="153">
    <mergeCell ref="M24:M25"/>
    <mergeCell ref="Q22:Q23"/>
    <mergeCell ref="A1:R1"/>
    <mergeCell ref="Q24:Q25"/>
    <mergeCell ref="R24:R25"/>
    <mergeCell ref="M20:M21"/>
    <mergeCell ref="N20:N21"/>
    <mergeCell ref="O20:O21"/>
    <mergeCell ref="M22:M23"/>
    <mergeCell ref="N22:N23"/>
    <mergeCell ref="O22:O23"/>
    <mergeCell ref="N24:N25"/>
    <mergeCell ref="O24:O25"/>
    <mergeCell ref="P24:P25"/>
    <mergeCell ref="P22:P23"/>
    <mergeCell ref="R22:R23"/>
    <mergeCell ref="M18:M19"/>
    <mergeCell ref="N18:N19"/>
    <mergeCell ref="O18:O19"/>
    <mergeCell ref="P18:P19"/>
    <mergeCell ref="Q18:Q19"/>
    <mergeCell ref="R18:R19"/>
    <mergeCell ref="R20:R21"/>
    <mergeCell ref="Q20:Q21"/>
    <mergeCell ref="P20:P21"/>
    <mergeCell ref="O16:O17"/>
    <mergeCell ref="P16:P17"/>
    <mergeCell ref="O14:O15"/>
    <mergeCell ref="P14:P15"/>
    <mergeCell ref="M14:M15"/>
    <mergeCell ref="N14:N15"/>
    <mergeCell ref="M16:M17"/>
    <mergeCell ref="N16:N17"/>
    <mergeCell ref="Q14:Q15"/>
    <mergeCell ref="R14:R15"/>
    <mergeCell ref="Q16:Q17"/>
    <mergeCell ref="R16:R17"/>
    <mergeCell ref="Q10:Q11"/>
    <mergeCell ref="R10:R11"/>
    <mergeCell ref="Q12:Q13"/>
    <mergeCell ref="R12:R13"/>
    <mergeCell ref="M10:M11"/>
    <mergeCell ref="N10:N11"/>
    <mergeCell ref="O10:O11"/>
    <mergeCell ref="P10:P11"/>
    <mergeCell ref="M12:M13"/>
    <mergeCell ref="N12:N13"/>
    <mergeCell ref="O12:O13"/>
    <mergeCell ref="P12:P13"/>
    <mergeCell ref="P6:P7"/>
    <mergeCell ref="Q6:Q7"/>
    <mergeCell ref="R6:R7"/>
    <mergeCell ref="M8:M9"/>
    <mergeCell ref="N8:N9"/>
    <mergeCell ref="O8:O9"/>
    <mergeCell ref="P8:P9"/>
    <mergeCell ref="Q8:Q9"/>
    <mergeCell ref="R8:R9"/>
    <mergeCell ref="M6:M7"/>
    <mergeCell ref="N6:N7"/>
    <mergeCell ref="O6:O7"/>
    <mergeCell ref="A6:A7"/>
    <mergeCell ref="B6:B7"/>
    <mergeCell ref="C6:C7"/>
    <mergeCell ref="D6:D7"/>
    <mergeCell ref="J6:J7"/>
    <mergeCell ref="K6:K7"/>
    <mergeCell ref="E6:I6"/>
    <mergeCell ref="K16:K17"/>
    <mergeCell ref="J14:J15"/>
    <mergeCell ref="K14:K15"/>
    <mergeCell ref="J16:J17"/>
    <mergeCell ref="J10:J11"/>
    <mergeCell ref="K10:K11"/>
    <mergeCell ref="J12:J13"/>
    <mergeCell ref="K12:K13"/>
    <mergeCell ref="J8:J9"/>
    <mergeCell ref="K8:K9"/>
    <mergeCell ref="A8:A9"/>
    <mergeCell ref="B8:B9"/>
    <mergeCell ref="C8:C9"/>
    <mergeCell ref="D8:D9"/>
    <mergeCell ref="C12:C13"/>
    <mergeCell ref="D12:D13"/>
    <mergeCell ref="A12:A13"/>
    <mergeCell ref="B12:B13"/>
    <mergeCell ref="A10:A11"/>
    <mergeCell ref="B10:B11"/>
    <mergeCell ref="C10:C11"/>
    <mergeCell ref="D10:D11"/>
    <mergeCell ref="D25:D26"/>
    <mergeCell ref="K25:K26"/>
    <mergeCell ref="C25:C26"/>
    <mergeCell ref="A25:A26"/>
    <mergeCell ref="B25:B26"/>
    <mergeCell ref="J25:J26"/>
    <mergeCell ref="B19:B20"/>
    <mergeCell ref="A14:A15"/>
    <mergeCell ref="B16:B17"/>
    <mergeCell ref="C16:C17"/>
    <mergeCell ref="A19:A20"/>
    <mergeCell ref="A16:A17"/>
    <mergeCell ref="C14:C15"/>
    <mergeCell ref="K19:K20"/>
    <mergeCell ref="J21:J22"/>
    <mergeCell ref="K21:K22"/>
    <mergeCell ref="A23:A24"/>
    <mergeCell ref="B23:B24"/>
    <mergeCell ref="K23:K24"/>
    <mergeCell ref="D21:D22"/>
    <mergeCell ref="C23:C24"/>
    <mergeCell ref="A21:A22"/>
    <mergeCell ref="B21:B22"/>
    <mergeCell ref="J19:J20"/>
    <mergeCell ref="J23:J24"/>
    <mergeCell ref="C21:C22"/>
    <mergeCell ref="D23:D24"/>
    <mergeCell ref="C19:C20"/>
    <mergeCell ref="D19:D20"/>
    <mergeCell ref="A28:A29"/>
    <mergeCell ref="B28:B29"/>
    <mergeCell ref="C28:C29"/>
    <mergeCell ref="D28:D29"/>
    <mergeCell ref="D14:D15"/>
    <mergeCell ref="D16:D17"/>
    <mergeCell ref="B14:B15"/>
    <mergeCell ref="A32:A33"/>
    <mergeCell ref="B32:B33"/>
    <mergeCell ref="C32:C33"/>
    <mergeCell ref="D32:D33"/>
    <mergeCell ref="A30:A31"/>
    <mergeCell ref="B30:B31"/>
    <mergeCell ref="C30:C31"/>
    <mergeCell ref="D30:D31"/>
    <mergeCell ref="G5:I5"/>
    <mergeCell ref="N2:R2"/>
    <mergeCell ref="A2:I2"/>
    <mergeCell ref="A4:Q4"/>
    <mergeCell ref="Q5:R5"/>
    <mergeCell ref="C3:O3"/>
    <mergeCell ref="L24:L25"/>
    <mergeCell ref="L16:L17"/>
    <mergeCell ref="L18:L19"/>
    <mergeCell ref="A34:A35"/>
    <mergeCell ref="B34:B35"/>
    <mergeCell ref="C34:C35"/>
    <mergeCell ref="D34:D35"/>
    <mergeCell ref="L20:L21"/>
    <mergeCell ref="L22:L23"/>
    <mergeCell ref="L8:L9"/>
    <mergeCell ref="L10:L11"/>
    <mergeCell ref="L12:L13"/>
    <mergeCell ref="L14:L15"/>
  </mergeCells>
  <printOptions horizont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I37"/>
  <sheetViews>
    <sheetView zoomScalePageLayoutView="0" workbookViewId="0" topLeftCell="A25">
      <selection activeCell="G40" sqref="G40"/>
    </sheetView>
  </sheetViews>
  <sheetFormatPr defaultColWidth="9.140625" defaultRowHeight="12.75"/>
  <cols>
    <col min="1" max="2" width="6.28125" style="0" customWidth="1"/>
    <col min="3" max="3" width="20.28125" style="0" customWidth="1"/>
    <col min="6" max="6" width="22.00390625" style="0" customWidth="1"/>
  </cols>
  <sheetData>
    <row r="1" ht="32.25" customHeight="1">
      <c r="F1" s="5" t="s">
        <v>30</v>
      </c>
    </row>
    <row r="2" ht="12.75">
      <c r="C2" s="6" t="s">
        <v>24</v>
      </c>
    </row>
    <row r="3" ht="12.75">
      <c r="C3" s="7" t="s">
        <v>25</v>
      </c>
    </row>
    <row r="4" spans="1:9" ht="12.75">
      <c r="A4" s="176" t="s">
        <v>26</v>
      </c>
      <c r="B4" s="176" t="s">
        <v>0</v>
      </c>
      <c r="C4" s="183" t="s">
        <v>1</v>
      </c>
      <c r="D4" s="176" t="s">
        <v>2</v>
      </c>
      <c r="E4" s="176" t="s">
        <v>3</v>
      </c>
      <c r="F4" s="176" t="s">
        <v>9</v>
      </c>
      <c r="G4" s="176" t="s">
        <v>10</v>
      </c>
      <c r="H4" s="176" t="s">
        <v>11</v>
      </c>
      <c r="I4" s="176" t="s">
        <v>12</v>
      </c>
    </row>
    <row r="5" spans="1:9" ht="12.75">
      <c r="A5" s="179"/>
      <c r="B5" s="179"/>
      <c r="C5" s="179"/>
      <c r="D5" s="179"/>
      <c r="E5" s="179"/>
      <c r="F5" s="179"/>
      <c r="G5" s="179"/>
      <c r="H5" s="179"/>
      <c r="I5" s="179"/>
    </row>
    <row r="6" spans="1:9" ht="12.75">
      <c r="A6" s="180"/>
      <c r="B6" s="184">
        <v>5</v>
      </c>
      <c r="C6" s="185" t="str">
        <f>VLOOKUP(B6,'пр.взвешивания'!B6:C23,2,FALSE)</f>
        <v>СЫМОРОТ Ольга Александровна</v>
      </c>
      <c r="D6" s="186" t="str">
        <f>VLOOKUP(C6,'пр.взвешивания'!C6:D23,2,FALSE)</f>
        <v>20.11.93 кмс</v>
      </c>
      <c r="E6" s="186" t="str">
        <f>VLOOKUP(D6,'пр.взвешивания'!D6:E23,2,FALSE)</f>
        <v>ДВФО Саха Якутск МО</v>
      </c>
      <c r="F6" s="178"/>
      <c r="G6" s="181"/>
      <c r="H6" s="182"/>
      <c r="I6" s="176"/>
    </row>
    <row r="7" spans="1:9" ht="12.75">
      <c r="A7" s="180"/>
      <c r="B7" s="176"/>
      <c r="C7" s="185"/>
      <c r="D7" s="186"/>
      <c r="E7" s="186"/>
      <c r="F7" s="178"/>
      <c r="G7" s="178"/>
      <c r="H7" s="182"/>
      <c r="I7" s="176"/>
    </row>
    <row r="8" spans="1:9" ht="12.75">
      <c r="A8" s="175"/>
      <c r="B8" s="184">
        <v>7</v>
      </c>
      <c r="C8" s="185" t="str">
        <f>VLOOKUP(B8,'пр.взвешивания'!B8:C25,2,FALSE)</f>
        <v>ШУКОРИЕВА Фарзона Хушвахтовна</v>
      </c>
      <c r="D8" s="186" t="str">
        <f>VLOOKUP(C8,'пр.взвешивания'!C8:D25,2,FALSE)</f>
        <v>30.12.93 1ю</v>
      </c>
      <c r="E8" s="186" t="str">
        <f>VLOOKUP(D8,'пр.взвешивания'!D8:E25,2,FALSE)</f>
        <v>УФО Тюменская Тобольск МО</v>
      </c>
      <c r="F8" s="178"/>
      <c r="G8" s="178"/>
      <c r="H8" s="176"/>
      <c r="I8" s="176"/>
    </row>
    <row r="9" spans="1:9" ht="12.75">
      <c r="A9" s="175"/>
      <c r="B9" s="176"/>
      <c r="C9" s="185"/>
      <c r="D9" s="186"/>
      <c r="E9" s="186"/>
      <c r="F9" s="178"/>
      <c r="G9" s="178"/>
      <c r="H9" s="176"/>
      <c r="I9" s="176"/>
    </row>
    <row r="10" ht="24.75" customHeight="1">
      <c r="E10" s="8" t="s">
        <v>27</v>
      </c>
    </row>
    <row r="11" spans="5:9" ht="24.75" customHeight="1">
      <c r="E11" s="8" t="s">
        <v>7</v>
      </c>
      <c r="F11" s="9"/>
      <c r="G11" s="9"/>
      <c r="H11" s="9"/>
      <c r="I11" s="9"/>
    </row>
    <row r="12" ht="24.75" customHeight="1">
      <c r="E12" s="8" t="s">
        <v>8</v>
      </c>
    </row>
    <row r="13" spans="5:9" ht="24.75" customHeight="1">
      <c r="E13" s="8"/>
      <c r="F13" s="1"/>
      <c r="G13" s="1"/>
      <c r="H13" s="1"/>
      <c r="I13" s="1"/>
    </row>
    <row r="14" spans="6:9" ht="24.75" customHeight="1">
      <c r="F14" s="2"/>
      <c r="G14" s="2"/>
      <c r="H14" s="2"/>
      <c r="I14" s="2"/>
    </row>
    <row r="15" ht="12.75">
      <c r="C15" s="7" t="s">
        <v>31</v>
      </c>
    </row>
    <row r="16" spans="1:9" ht="12.75">
      <c r="A16" s="176" t="s">
        <v>26</v>
      </c>
      <c r="B16" s="176" t="s">
        <v>0</v>
      </c>
      <c r="C16" s="183" t="s">
        <v>1</v>
      </c>
      <c r="D16" s="176" t="s">
        <v>2</v>
      </c>
      <c r="E16" s="176" t="s">
        <v>3</v>
      </c>
      <c r="F16" s="176" t="s">
        <v>9</v>
      </c>
      <c r="G16" s="176" t="s">
        <v>10</v>
      </c>
      <c r="H16" s="176" t="s">
        <v>11</v>
      </c>
      <c r="I16" s="176" t="s">
        <v>12</v>
      </c>
    </row>
    <row r="17" spans="1:9" ht="12.75">
      <c r="A17" s="179"/>
      <c r="B17" s="179"/>
      <c r="C17" s="179"/>
      <c r="D17" s="179"/>
      <c r="E17" s="179"/>
      <c r="F17" s="179"/>
      <c r="G17" s="179"/>
      <c r="H17" s="179"/>
      <c r="I17" s="179"/>
    </row>
    <row r="18" spans="1:9" ht="12.75">
      <c r="A18" s="180"/>
      <c r="B18" s="184">
        <v>10</v>
      </c>
      <c r="C18" s="185" t="e">
        <f>VLOOKUP(B18,'пр.взвешивания'!B6:C23,2,FALSE)</f>
        <v>#N/A</v>
      </c>
      <c r="D18" s="186" t="e">
        <f>VLOOKUP(C18,'пр.взвешивания'!C6:D23,2,FALSE)</f>
        <v>#N/A</v>
      </c>
      <c r="E18" s="186" t="e">
        <f>VLOOKUP(D18,'пр.взвешивания'!D6:E23,2,FALSE)</f>
        <v>#N/A</v>
      </c>
      <c r="F18" s="178"/>
      <c r="G18" s="181"/>
      <c r="H18" s="182"/>
      <c r="I18" s="176"/>
    </row>
    <row r="19" spans="1:9" ht="12.75">
      <c r="A19" s="180"/>
      <c r="B19" s="176"/>
      <c r="C19" s="185"/>
      <c r="D19" s="186"/>
      <c r="E19" s="186"/>
      <c r="F19" s="178"/>
      <c r="G19" s="178"/>
      <c r="H19" s="182"/>
      <c r="I19" s="176"/>
    </row>
    <row r="20" spans="1:9" ht="12.75">
      <c r="A20" s="175"/>
      <c r="B20" s="184">
        <v>2</v>
      </c>
      <c r="C20" s="185" t="str">
        <f>VLOOKUP(B20,'пр.взвешивания'!B8:C25,2,FALSE)</f>
        <v>ЗЕЛЕНЮК Ольга Николаевна</v>
      </c>
      <c r="D20" s="186" t="str">
        <f>VLOOKUP(C20,'пр.взвешивания'!C8:D25,2,FALSE)</f>
        <v>06.03.94 1</v>
      </c>
      <c r="E20" s="186" t="str">
        <f>VLOOKUP(D20,'пр.взвешивания'!D8:E25,2,FALSE)</f>
        <v>С.Петербург МО</v>
      </c>
      <c r="F20" s="178"/>
      <c r="G20" s="178"/>
      <c r="H20" s="176"/>
      <c r="I20" s="176"/>
    </row>
    <row r="21" spans="1:9" ht="12.75">
      <c r="A21" s="175"/>
      <c r="B21" s="176"/>
      <c r="C21" s="185"/>
      <c r="D21" s="186"/>
      <c r="E21" s="186"/>
      <c r="F21" s="178"/>
      <c r="G21" s="178"/>
      <c r="H21" s="176"/>
      <c r="I21" s="176"/>
    </row>
    <row r="22" ht="24.75" customHeight="1">
      <c r="E22" s="8" t="s">
        <v>27</v>
      </c>
    </row>
    <row r="23" spans="5:9" ht="24.75" customHeight="1">
      <c r="E23" s="8" t="s">
        <v>7</v>
      </c>
      <c r="F23" s="9"/>
      <c r="G23" s="9"/>
      <c r="H23" s="9"/>
      <c r="I23" s="9"/>
    </row>
    <row r="24" ht="24.75" customHeight="1">
      <c r="E24" s="8" t="s">
        <v>8</v>
      </c>
    </row>
    <row r="25" spans="5:9" ht="24.75" customHeight="1">
      <c r="E25" s="8"/>
      <c r="F25" s="1"/>
      <c r="G25" s="1"/>
      <c r="H25" s="1"/>
      <c r="I25" s="1"/>
    </row>
    <row r="26" spans="5:9" ht="24.75" customHeight="1">
      <c r="E26" s="2"/>
      <c r="F26" s="2"/>
      <c r="G26" s="2"/>
      <c r="H26" s="2"/>
      <c r="I26" s="2"/>
    </row>
    <row r="27" ht="24.75" customHeight="1"/>
    <row r="28" spans="3:5" ht="57.75" customHeight="1">
      <c r="C28" s="10" t="s">
        <v>21</v>
      </c>
      <c r="E28" s="16" t="s">
        <v>81</v>
      </c>
    </row>
    <row r="29" spans="1:9" ht="12.75">
      <c r="A29" s="176" t="s">
        <v>26</v>
      </c>
      <c r="B29" s="176" t="s">
        <v>0</v>
      </c>
      <c r="C29" s="183" t="s">
        <v>1</v>
      </c>
      <c r="D29" s="176" t="s">
        <v>2</v>
      </c>
      <c r="E29" s="176" t="s">
        <v>3</v>
      </c>
      <c r="F29" s="176" t="s">
        <v>9</v>
      </c>
      <c r="G29" s="176" t="s">
        <v>10</v>
      </c>
      <c r="H29" s="176" t="s">
        <v>11</v>
      </c>
      <c r="I29" s="176" t="s">
        <v>12</v>
      </c>
    </row>
    <row r="30" spans="1:9" ht="12.75">
      <c r="A30" s="179"/>
      <c r="B30" s="179"/>
      <c r="C30" s="179"/>
      <c r="D30" s="179"/>
      <c r="E30" s="179"/>
      <c r="F30" s="179"/>
      <c r="G30" s="179"/>
      <c r="H30" s="179"/>
      <c r="I30" s="179"/>
    </row>
    <row r="31" spans="1:9" ht="12.75">
      <c r="A31" s="180"/>
      <c r="B31" s="176">
        <v>5</v>
      </c>
      <c r="C31" s="177" t="str">
        <f>VLOOKUP(B31,'пр.взвешивания'!B6:C23,2,FALSE)</f>
        <v>СЫМОРОТ Ольга Александровна</v>
      </c>
      <c r="D31" s="177" t="str">
        <f>VLOOKUP(C31,'пр.взвешивания'!C6:D23,2,FALSE)</f>
        <v>20.11.93 кмс</v>
      </c>
      <c r="E31" s="177" t="str">
        <f>VLOOKUP(D31,'пр.взвешивания'!D6:E23,2,FALSE)</f>
        <v>ДВФО Саха Якутск МО</v>
      </c>
      <c r="F31" s="178"/>
      <c r="G31" s="181"/>
      <c r="H31" s="182"/>
      <c r="I31" s="176"/>
    </row>
    <row r="32" spans="1:9" ht="12.75">
      <c r="A32" s="180"/>
      <c r="B32" s="176"/>
      <c r="C32" s="177"/>
      <c r="D32" s="177"/>
      <c r="E32" s="177"/>
      <c r="F32" s="178"/>
      <c r="G32" s="178"/>
      <c r="H32" s="182"/>
      <c r="I32" s="176"/>
    </row>
    <row r="33" spans="1:9" ht="12.75">
      <c r="A33" s="175"/>
      <c r="B33" s="176">
        <v>4</v>
      </c>
      <c r="C33" s="177" t="str">
        <f>VLOOKUP(B33,'пр.взвешивания'!B8:C25,2,FALSE)</f>
        <v>ЧЕЧУЛИНА Анастасия Евгеньевна</v>
      </c>
      <c r="D33" s="177" t="str">
        <f>VLOOKUP(C33,'пр.взвешивания'!C8:D25,2,FALSE)</f>
        <v>14.09.93,   кмс</v>
      </c>
      <c r="E33" s="177" t="str">
        <f>VLOOKUP(D33,'пр.взвешивания'!D8:E25,2,FALSE)</f>
        <v>СФО, Алтайск.кр., Барнаул, МО</v>
      </c>
      <c r="F33" s="178"/>
      <c r="G33" s="178"/>
      <c r="H33" s="176"/>
      <c r="I33" s="176"/>
    </row>
    <row r="34" spans="1:9" ht="12.75">
      <c r="A34" s="175"/>
      <c r="B34" s="176"/>
      <c r="C34" s="177"/>
      <c r="D34" s="177"/>
      <c r="E34" s="177"/>
      <c r="F34" s="178"/>
      <c r="G34" s="178"/>
      <c r="H34" s="176"/>
      <c r="I34" s="176"/>
    </row>
    <row r="35" ht="24.75" customHeight="1">
      <c r="E35" s="8" t="s">
        <v>27</v>
      </c>
    </row>
    <row r="36" spans="5:9" ht="24.75" customHeight="1">
      <c r="E36" s="8" t="s">
        <v>7</v>
      </c>
      <c r="F36" s="9"/>
      <c r="G36" s="9"/>
      <c r="H36" s="9"/>
      <c r="I36" s="9"/>
    </row>
    <row r="37" spans="5:9" ht="24.75" customHeight="1">
      <c r="E37" s="8" t="s">
        <v>8</v>
      </c>
      <c r="F37" s="9"/>
      <c r="G37" s="9"/>
      <c r="H37" s="9"/>
      <c r="I37" s="9"/>
    </row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</sheetData>
  <sheetProtection/>
  <mergeCells count="81">
    <mergeCell ref="E4:E5"/>
    <mergeCell ref="F4:F5"/>
    <mergeCell ref="A4:A5"/>
    <mergeCell ref="B4:B5"/>
    <mergeCell ref="C4:C5"/>
    <mergeCell ref="D4:D5"/>
    <mergeCell ref="G4:G5"/>
    <mergeCell ref="H4:H5"/>
    <mergeCell ref="I4:I5"/>
    <mergeCell ref="A6:A7"/>
    <mergeCell ref="B6:B7"/>
    <mergeCell ref="C6:C7"/>
    <mergeCell ref="D6:D7"/>
    <mergeCell ref="E6:E7"/>
    <mergeCell ref="F6:F7"/>
    <mergeCell ref="G6:G7"/>
    <mergeCell ref="E8:E9"/>
    <mergeCell ref="F8:F9"/>
    <mergeCell ref="G8:G9"/>
    <mergeCell ref="H8:H9"/>
    <mergeCell ref="A8:A9"/>
    <mergeCell ref="B8:B9"/>
    <mergeCell ref="C8:C9"/>
    <mergeCell ref="D8:D9"/>
    <mergeCell ref="H16:H17"/>
    <mergeCell ref="I16:I17"/>
    <mergeCell ref="H6:H7"/>
    <mergeCell ref="I6:I7"/>
    <mergeCell ref="E18:E19"/>
    <mergeCell ref="F18:F19"/>
    <mergeCell ref="I8:I9"/>
    <mergeCell ref="A16:A17"/>
    <mergeCell ref="B16:B17"/>
    <mergeCell ref="C16:C17"/>
    <mergeCell ref="D16:D17"/>
    <mergeCell ref="E16:E17"/>
    <mergeCell ref="F16:F17"/>
    <mergeCell ref="G16:G17"/>
    <mergeCell ref="A18:A19"/>
    <mergeCell ref="B18:B19"/>
    <mergeCell ref="C18:C19"/>
    <mergeCell ref="D18:D19"/>
    <mergeCell ref="G18:G19"/>
    <mergeCell ref="H18:H19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I33:I34"/>
    <mergeCell ref="E33:E34"/>
    <mergeCell ref="F33:F34"/>
    <mergeCell ref="G33:G34"/>
    <mergeCell ref="H33:H34"/>
    <mergeCell ref="A33:A34"/>
    <mergeCell ref="B33:B34"/>
    <mergeCell ref="C33:C34"/>
    <mergeCell ref="D33:D34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P64"/>
  <sheetViews>
    <sheetView zoomScalePageLayoutView="0" workbookViewId="0" topLeftCell="C1">
      <selection activeCell="E31" sqref="E31:E32"/>
    </sheetView>
  </sheetViews>
  <sheetFormatPr defaultColWidth="9.140625" defaultRowHeight="12.75"/>
  <cols>
    <col min="1" max="1" width="7.8515625" style="0" customWidth="1"/>
    <col min="2" max="2" width="18.8515625" style="0" customWidth="1"/>
    <col min="4" max="4" width="12.00390625" style="0" customWidth="1"/>
    <col min="5" max="5" width="25.28125" style="0" customWidth="1"/>
    <col min="10" max="10" width="19.8515625" style="0" customWidth="1"/>
    <col min="12" max="12" width="12.421875" style="0" customWidth="1"/>
    <col min="13" max="13" width="21.28125" style="0" customWidth="1"/>
  </cols>
  <sheetData>
    <row r="1" spans="1:16" ht="15" customHeight="1">
      <c r="A1" s="202" t="s">
        <v>29</v>
      </c>
      <c r="B1" s="202"/>
      <c r="C1" s="202"/>
      <c r="D1" s="202"/>
      <c r="E1" s="202"/>
      <c r="F1" s="202"/>
      <c r="G1" s="202"/>
      <c r="H1" s="202"/>
      <c r="I1" s="202" t="s">
        <v>29</v>
      </c>
      <c r="J1" s="202"/>
      <c r="K1" s="202"/>
      <c r="L1" s="202"/>
      <c r="M1" s="202"/>
      <c r="N1" s="202"/>
      <c r="O1" s="202"/>
      <c r="P1" s="202"/>
    </row>
    <row r="2" spans="1:16" ht="17.25" customHeight="1">
      <c r="A2" s="4" t="s">
        <v>7</v>
      </c>
      <c r="B2" s="4" t="s">
        <v>13</v>
      </c>
      <c r="C2" s="4"/>
      <c r="D2" s="4"/>
      <c r="E2" s="13" t="s">
        <v>74</v>
      </c>
      <c r="F2" s="4"/>
      <c r="G2" s="4"/>
      <c r="H2" s="4"/>
      <c r="I2" s="4" t="s">
        <v>8</v>
      </c>
      <c r="J2" s="4" t="s">
        <v>13</v>
      </c>
      <c r="K2" s="4"/>
      <c r="L2" s="4"/>
      <c r="M2" s="13" t="s">
        <v>74</v>
      </c>
      <c r="N2" s="4"/>
      <c r="O2" s="4"/>
      <c r="P2" s="4"/>
    </row>
    <row r="3" spans="1:16" ht="12" customHeight="1">
      <c r="A3" s="176" t="s">
        <v>0</v>
      </c>
      <c r="B3" s="176" t="s">
        <v>1</v>
      </c>
      <c r="C3" s="176" t="s">
        <v>2</v>
      </c>
      <c r="D3" s="176" t="s">
        <v>3</v>
      </c>
      <c r="E3" s="176" t="s">
        <v>9</v>
      </c>
      <c r="F3" s="176" t="s">
        <v>10</v>
      </c>
      <c r="G3" s="176" t="s">
        <v>11</v>
      </c>
      <c r="H3" s="176" t="s">
        <v>12</v>
      </c>
      <c r="I3" s="176" t="s">
        <v>0</v>
      </c>
      <c r="J3" s="176" t="s">
        <v>1</v>
      </c>
      <c r="K3" s="176" t="s">
        <v>2</v>
      </c>
      <c r="L3" s="176" t="s">
        <v>3</v>
      </c>
      <c r="M3" s="176" t="s">
        <v>9</v>
      </c>
      <c r="N3" s="176" t="s">
        <v>10</v>
      </c>
      <c r="O3" s="176" t="s">
        <v>11</v>
      </c>
      <c r="P3" s="176" t="s">
        <v>12</v>
      </c>
    </row>
    <row r="4" spans="1:16" ht="12" customHeight="1">
      <c r="A4" s="179"/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</row>
    <row r="5" spans="1:16" ht="12" customHeight="1">
      <c r="A5" s="176">
        <v>1</v>
      </c>
      <c r="B5" s="176" t="str">
        <f>VLOOKUP(A5,'пр.взвешивания'!B6:C23,2,FALSE)</f>
        <v>КОВАЛЕВА Анастасия Андреевна</v>
      </c>
      <c r="C5" s="176" t="str">
        <f>VLOOKUP(B5,'пр.взвешивания'!C6:D23,2,FALSE)</f>
        <v>20.01.94 1</v>
      </c>
      <c r="D5" s="176" t="str">
        <f>VLOOKUP(C5,'пр.взвешивания'!D6:E23,2,FALSE)</f>
        <v>ЦФО Тульская МО</v>
      </c>
      <c r="E5" s="178"/>
      <c r="F5" s="181"/>
      <c r="G5" s="182"/>
      <c r="H5" s="176"/>
      <c r="I5" s="195">
        <v>6</v>
      </c>
      <c r="J5" s="188" t="str">
        <f>VLOOKUP(I5,'пр.взвешивания'!B6:C23,2,FALSE)</f>
        <v>ДАРЕНСКАЯ Виктория Александровна</v>
      </c>
      <c r="K5" s="188" t="str">
        <f>VLOOKUP(J5,'пр.взвешивания'!C6:D23,2,FALSE)</f>
        <v>05.02.94 кмс</v>
      </c>
      <c r="L5" s="188" t="str">
        <f>VLOOKUP(K5,'пр.взвешивания'!D6:E23,2,FALSE)</f>
        <v>ЮФО Краснодарский Лабинск МО</v>
      </c>
      <c r="M5" s="178"/>
      <c r="N5" s="181"/>
      <c r="O5" s="182"/>
      <c r="P5" s="176"/>
    </row>
    <row r="6" spans="1:16" ht="12" customHeight="1">
      <c r="A6" s="176"/>
      <c r="B6" s="176"/>
      <c r="C6" s="176"/>
      <c r="D6" s="176"/>
      <c r="E6" s="178"/>
      <c r="F6" s="178"/>
      <c r="G6" s="182"/>
      <c r="H6" s="176"/>
      <c r="I6" s="195"/>
      <c r="J6" s="188"/>
      <c r="K6" s="188"/>
      <c r="L6" s="188"/>
      <c r="M6" s="178"/>
      <c r="N6" s="178"/>
      <c r="O6" s="182"/>
      <c r="P6" s="176"/>
    </row>
    <row r="7" spans="1:16" ht="12" customHeight="1">
      <c r="A7" s="179">
        <v>2</v>
      </c>
      <c r="B7" s="176" t="str">
        <f>VLOOKUP(A7,'пр.взвешивания'!B8:C25,2,FALSE)</f>
        <v>ЗЕЛЕНЮК Ольга Николаевна</v>
      </c>
      <c r="C7" s="176" t="str">
        <f>VLOOKUP(B7,'пр.взвешивания'!C8:D25,2,FALSE)</f>
        <v>06.03.94 1</v>
      </c>
      <c r="D7" s="176" t="str">
        <f>VLOOKUP(C7,'пр.взвешивания'!D8:E25,2,FALSE)</f>
        <v>С.Петербург МО</v>
      </c>
      <c r="E7" s="190"/>
      <c r="F7" s="190"/>
      <c r="G7" s="179"/>
      <c r="H7" s="179"/>
      <c r="I7" s="179">
        <v>7</v>
      </c>
      <c r="J7" s="188" t="str">
        <f>VLOOKUP(I7,'пр.взвешивания'!B8:C25,2,FALSE)</f>
        <v>ШУКОРИЕВА Фарзона Хушвахтовна</v>
      </c>
      <c r="K7" s="188" t="str">
        <f>VLOOKUP(J7,'пр.взвешивания'!C8:D25,2,FALSE)</f>
        <v>30.12.93 1ю</v>
      </c>
      <c r="L7" s="188" t="str">
        <f>VLOOKUP(K7,'пр.взвешивания'!D8:E25,2,FALSE)</f>
        <v>УФО Тюменская Тобольск МО</v>
      </c>
      <c r="M7" s="190"/>
      <c r="N7" s="190"/>
      <c r="O7" s="179"/>
      <c r="P7" s="179"/>
    </row>
    <row r="8" spans="1:16" ht="12" customHeight="1" thickBot="1">
      <c r="A8" s="187"/>
      <c r="B8" s="196"/>
      <c r="C8" s="196"/>
      <c r="D8" s="196"/>
      <c r="E8" s="191"/>
      <c r="F8" s="191"/>
      <c r="G8" s="187"/>
      <c r="H8" s="187"/>
      <c r="I8" s="187"/>
      <c r="J8" s="189"/>
      <c r="K8" s="189"/>
      <c r="L8" s="189"/>
      <c r="M8" s="191"/>
      <c r="N8" s="191"/>
      <c r="O8" s="187"/>
      <c r="P8" s="187"/>
    </row>
    <row r="9" spans="1:16" ht="12" customHeight="1">
      <c r="A9" s="176">
        <v>5</v>
      </c>
      <c r="B9" s="183" t="str">
        <f>VLOOKUP(A9,'пр.взвешивания'!B10:C27,2,FALSE)</f>
        <v>СЫМОРОТ Ольга Александровна</v>
      </c>
      <c r="C9" s="183" t="str">
        <f>VLOOKUP(B9,'пр.взвешивания'!C10:D27,2,FALSE)</f>
        <v>20.11.93 кмс</v>
      </c>
      <c r="D9" s="183" t="str">
        <f>VLOOKUP(C9,'пр.взвешивания'!D10:E27,2,FALSE)</f>
        <v>ДВФО Саха Якутск МО</v>
      </c>
      <c r="E9" s="178"/>
      <c r="F9" s="181"/>
      <c r="G9" s="182"/>
      <c r="H9" s="176"/>
      <c r="I9" s="176">
        <v>9</v>
      </c>
      <c r="J9" s="192" t="str">
        <f>VLOOKUP(I9,'пр.взвешивания'!B10:C27,2,FALSE)</f>
        <v>ЗАЙЦЕВА Анна Александровна</v>
      </c>
      <c r="K9" s="192" t="str">
        <f>VLOOKUP(J9,'пр.взвешивания'!C10:D27,2,FALSE)</f>
        <v>20.05.93 кмс</v>
      </c>
      <c r="L9" s="192" t="str">
        <f>VLOOKUP(K9,'пр.взвешивания'!D10:E27,2,FALSE)</f>
        <v>Москва МКС</v>
      </c>
      <c r="M9" s="178"/>
      <c r="N9" s="181"/>
      <c r="O9" s="182"/>
      <c r="P9" s="176"/>
    </row>
    <row r="10" spans="1:16" ht="12" customHeight="1">
      <c r="A10" s="176"/>
      <c r="B10" s="176"/>
      <c r="C10" s="176"/>
      <c r="D10" s="176"/>
      <c r="E10" s="178"/>
      <c r="F10" s="178"/>
      <c r="G10" s="182"/>
      <c r="H10" s="176"/>
      <c r="I10" s="176"/>
      <c r="J10" s="188"/>
      <c r="K10" s="188"/>
      <c r="L10" s="188"/>
      <c r="M10" s="178"/>
      <c r="N10" s="178"/>
      <c r="O10" s="182"/>
      <c r="P10" s="176"/>
    </row>
    <row r="11" spans="1:16" ht="12" customHeight="1">
      <c r="A11" s="179">
        <v>4</v>
      </c>
      <c r="B11" s="176" t="str">
        <f>VLOOKUP(A11,'пр.взвешивания'!B12:C29,2,FALSE)</f>
        <v>ЧЕЧУЛИНА Анастасия Евгеньевна</v>
      </c>
      <c r="C11" s="176" t="str">
        <f>VLOOKUP(B11,'пр.взвешивания'!C12:D29,2,FALSE)</f>
        <v>14.09.93,   кмс</v>
      </c>
      <c r="D11" s="176" t="str">
        <f>VLOOKUP(C11,'пр.взвешивания'!D12:E29,2,FALSE)</f>
        <v>СФО, Алтайск.кр., Барнаул, МО</v>
      </c>
      <c r="E11" s="190"/>
      <c r="F11" s="190"/>
      <c r="G11" s="179"/>
      <c r="H11" s="179"/>
      <c r="I11" s="179">
        <v>8</v>
      </c>
      <c r="J11" s="188" t="str">
        <f>VLOOKUP(I11,'пр.взвешивания'!B12:C29,2,FALSE)</f>
        <v>ПОЛЫГЫЛОВА Карина Александровна</v>
      </c>
      <c r="K11" s="188" t="str">
        <f>VLOOKUP(J11,'пр.взвешивания'!C12:D29,2,FALSE)</f>
        <v>14.04.93, КМС</v>
      </c>
      <c r="L11" s="188" t="str">
        <f>VLOOKUP(K11,'пр.взвешивания'!D12:E29,2,FALSE)</f>
        <v>ПФО Пермский край, Краснокамск, ПР</v>
      </c>
      <c r="M11" s="190"/>
      <c r="N11" s="190"/>
      <c r="O11" s="179"/>
      <c r="P11" s="179"/>
    </row>
    <row r="12" spans="1:16" ht="12" customHeight="1" thickBot="1">
      <c r="A12" s="187"/>
      <c r="B12" s="196"/>
      <c r="C12" s="196"/>
      <c r="D12" s="196"/>
      <c r="E12" s="191"/>
      <c r="F12" s="191"/>
      <c r="G12" s="187"/>
      <c r="H12" s="187"/>
      <c r="I12" s="187"/>
      <c r="J12" s="189"/>
      <c r="K12" s="189"/>
      <c r="L12" s="189"/>
      <c r="M12" s="191"/>
      <c r="N12" s="191"/>
      <c r="O12" s="187"/>
      <c r="P12" s="187"/>
    </row>
    <row r="13" spans="1:12" ht="12" customHeight="1">
      <c r="A13" s="200">
        <v>3</v>
      </c>
      <c r="B13" s="197" t="str">
        <f>VLOOKUP(A13,'пр.взвешивания'!B6:C23,2,FALSE)</f>
        <v>ТУГУШИ Ксения Олегиевна</v>
      </c>
      <c r="C13" s="197" t="str">
        <f>VLOOKUP(B13,'пр.взвешивания'!C6:D23,2,FALSE)</f>
        <v>05.07.93 1</v>
      </c>
      <c r="D13" s="197" t="str">
        <f>VLOOKUP(C13,'пр.взвешивания'!D6:E23,2,FALSE)</f>
        <v>СЗФО Вологодская Череповец МО</v>
      </c>
      <c r="E13" s="200" t="s">
        <v>28</v>
      </c>
      <c r="F13" s="201"/>
      <c r="G13" s="200"/>
      <c r="H13" s="200"/>
      <c r="J13" s="69"/>
      <c r="K13" s="69"/>
      <c r="L13" s="69"/>
    </row>
    <row r="14" spans="1:12" ht="12" customHeight="1" thickBot="1">
      <c r="A14" s="187"/>
      <c r="B14" s="196"/>
      <c r="C14" s="196"/>
      <c r="D14" s="196"/>
      <c r="E14" s="187"/>
      <c r="F14" s="191"/>
      <c r="G14" s="187"/>
      <c r="H14" s="187"/>
      <c r="J14" s="69"/>
      <c r="K14" s="69"/>
      <c r="L14" s="69"/>
    </row>
    <row r="15" spans="1:12" ht="12" customHeight="1">
      <c r="A15" s="42"/>
      <c r="B15" s="4"/>
      <c r="C15" s="42"/>
      <c r="D15" s="42"/>
      <c r="E15" s="42"/>
      <c r="F15" s="42"/>
      <c r="G15" s="42"/>
      <c r="H15" s="42"/>
      <c r="J15" s="68"/>
      <c r="K15" s="69"/>
      <c r="L15" s="69"/>
    </row>
    <row r="16" spans="1:12" ht="12" customHeight="1">
      <c r="A16" s="198" t="s">
        <v>7</v>
      </c>
      <c r="B16" s="42"/>
      <c r="C16" s="42"/>
      <c r="D16" s="42"/>
      <c r="E16" s="42"/>
      <c r="F16" s="42"/>
      <c r="G16" s="42"/>
      <c r="H16" s="42"/>
      <c r="I16" s="193" t="s">
        <v>8</v>
      </c>
      <c r="J16" s="69"/>
      <c r="K16" s="69"/>
      <c r="L16" s="69"/>
    </row>
    <row r="17" spans="1:13" ht="12" customHeight="1">
      <c r="A17" s="199"/>
      <c r="B17" s="4" t="s">
        <v>14</v>
      </c>
      <c r="C17" s="42"/>
      <c r="D17" s="42"/>
      <c r="E17" s="13" t="s">
        <v>74</v>
      </c>
      <c r="F17" s="42"/>
      <c r="G17" s="42"/>
      <c r="H17" s="42"/>
      <c r="I17" s="194"/>
      <c r="J17" s="68" t="s">
        <v>14</v>
      </c>
      <c r="K17" s="69"/>
      <c r="L17" s="69"/>
      <c r="M17" s="13" t="s">
        <v>74</v>
      </c>
    </row>
    <row r="18" spans="1:16" ht="12" customHeight="1">
      <c r="A18" s="176">
        <v>1</v>
      </c>
      <c r="B18" s="176" t="str">
        <f>VLOOKUP(A18,'пр.взвешивания'!B6:C23,2,FALSE)</f>
        <v>КОВАЛЕВА Анастасия Андреевна</v>
      </c>
      <c r="C18" s="176" t="str">
        <f>VLOOKUP(B18,'пр.взвешивания'!C6:D23,2,FALSE)</f>
        <v>20.01.94 1</v>
      </c>
      <c r="D18" s="176" t="str">
        <f>VLOOKUP(C18,'пр.взвешивания'!D6:E23,2,FALSE)</f>
        <v>ЦФО Тульская МО</v>
      </c>
      <c r="E18" s="178"/>
      <c r="F18" s="181"/>
      <c r="G18" s="182"/>
      <c r="H18" s="176"/>
      <c r="I18" s="195">
        <v>6</v>
      </c>
      <c r="J18" s="188" t="str">
        <f>VLOOKUP(I18,'пр.взвешивания'!B6:C23,2,FALSE)</f>
        <v>ДАРЕНСКАЯ Виктория Александровна</v>
      </c>
      <c r="K18" s="188" t="str">
        <f>VLOOKUP(J18,'пр.взвешивания'!C6:D23,2,FALSE)</f>
        <v>05.02.94 кмс</v>
      </c>
      <c r="L18" s="188" t="str">
        <f>VLOOKUP(K18,'пр.взвешивания'!D6:E23,2,FALSE)</f>
        <v>ЮФО Краснодарский Лабинск МО</v>
      </c>
      <c r="M18" s="178"/>
      <c r="N18" s="181"/>
      <c r="O18" s="182"/>
      <c r="P18" s="176"/>
    </row>
    <row r="19" spans="1:16" ht="12" customHeight="1">
      <c r="A19" s="176"/>
      <c r="B19" s="176"/>
      <c r="C19" s="176"/>
      <c r="D19" s="176"/>
      <c r="E19" s="178"/>
      <c r="F19" s="178"/>
      <c r="G19" s="182"/>
      <c r="H19" s="176"/>
      <c r="I19" s="195"/>
      <c r="J19" s="188"/>
      <c r="K19" s="188"/>
      <c r="L19" s="188"/>
      <c r="M19" s="178"/>
      <c r="N19" s="178"/>
      <c r="O19" s="182"/>
      <c r="P19" s="176"/>
    </row>
    <row r="20" spans="1:16" ht="12" customHeight="1">
      <c r="A20" s="179">
        <v>3</v>
      </c>
      <c r="B20" s="176" t="str">
        <f>VLOOKUP(A20,'пр.взвешивания'!B8:C25,2,FALSE)</f>
        <v>ТУГУШИ Ксения Олегиевна</v>
      </c>
      <c r="C20" s="176" t="str">
        <f>VLOOKUP(B20,'пр.взвешивания'!C8:D25,2,FALSE)</f>
        <v>05.07.93 1</v>
      </c>
      <c r="D20" s="176" t="str">
        <f>VLOOKUP(C20,'пр.взвешивания'!D8:E25,2,FALSE)</f>
        <v>СЗФО Вологодская Череповец МО</v>
      </c>
      <c r="E20" s="190"/>
      <c r="F20" s="190"/>
      <c r="G20" s="179"/>
      <c r="H20" s="179"/>
      <c r="I20" s="179">
        <v>8</v>
      </c>
      <c r="J20" s="188" t="str">
        <f>VLOOKUP(I20,'пр.взвешивания'!B8:C25,2,FALSE)</f>
        <v>ПОЛЫГЫЛОВА Карина Александровна</v>
      </c>
      <c r="K20" s="188" t="str">
        <f>VLOOKUP(J20,'пр.взвешивания'!C8:D25,2,FALSE)</f>
        <v>14.04.93, КМС</v>
      </c>
      <c r="L20" s="188" t="str">
        <f>VLOOKUP(K20,'пр.взвешивания'!D8:E25,2,FALSE)</f>
        <v>ПФО Пермский край, Краснокамск, ПР</v>
      </c>
      <c r="M20" s="190"/>
      <c r="N20" s="190"/>
      <c r="O20" s="179"/>
      <c r="P20" s="179"/>
    </row>
    <row r="21" spans="1:16" ht="12" customHeight="1" thickBot="1">
      <c r="A21" s="187"/>
      <c r="B21" s="196"/>
      <c r="C21" s="196"/>
      <c r="D21" s="196"/>
      <c r="E21" s="191"/>
      <c r="F21" s="191"/>
      <c r="G21" s="187"/>
      <c r="H21" s="187"/>
      <c r="I21" s="187"/>
      <c r="J21" s="189"/>
      <c r="K21" s="189"/>
      <c r="L21" s="189"/>
      <c r="M21" s="191"/>
      <c r="N21" s="191"/>
      <c r="O21" s="187"/>
      <c r="P21" s="187"/>
    </row>
    <row r="22" spans="1:16" ht="12" customHeight="1">
      <c r="A22" s="176">
        <v>2</v>
      </c>
      <c r="B22" s="197" t="str">
        <f>VLOOKUP(A22,'пр.взвешивания'!B6:C23,2,FALSE)</f>
        <v>ЗЕЛЕНЮК Ольга Николаевна</v>
      </c>
      <c r="C22" s="197" t="str">
        <f>VLOOKUP(B22,'пр.взвешивания'!C6:D23,2,FALSE)</f>
        <v>06.03.94 1</v>
      </c>
      <c r="D22" s="197" t="str">
        <f>VLOOKUP(C22,'пр.взвешивания'!D6:E23,2,FALSE)</f>
        <v>С.Петербург МО</v>
      </c>
      <c r="E22" s="178"/>
      <c r="F22" s="181"/>
      <c r="G22" s="182"/>
      <c r="H22" s="176"/>
      <c r="I22" s="176">
        <v>7</v>
      </c>
      <c r="J22" s="192" t="str">
        <f>VLOOKUP(I22,'пр.взвешивания'!B10:C27,2,FALSE)</f>
        <v>ШУКОРИЕВА Фарзона Хушвахтовна</v>
      </c>
      <c r="K22" s="192" t="str">
        <f>VLOOKUP(J22,'пр.взвешивания'!C10:D27,2,FALSE)</f>
        <v>30.12.93 1ю</v>
      </c>
      <c r="L22" s="192" t="str">
        <f>VLOOKUP(K22,'пр.взвешивания'!D10:E27,2,FALSE)</f>
        <v>УФО Тюменская Тобольск МО</v>
      </c>
      <c r="M22" s="178"/>
      <c r="N22" s="181"/>
      <c r="O22" s="182"/>
      <c r="P22" s="176"/>
    </row>
    <row r="23" spans="1:16" ht="12" customHeight="1">
      <c r="A23" s="176"/>
      <c r="B23" s="176"/>
      <c r="C23" s="176"/>
      <c r="D23" s="176"/>
      <c r="E23" s="178"/>
      <c r="F23" s="178"/>
      <c r="G23" s="182"/>
      <c r="H23" s="176"/>
      <c r="I23" s="176"/>
      <c r="J23" s="188"/>
      <c r="K23" s="188"/>
      <c r="L23" s="188"/>
      <c r="M23" s="178"/>
      <c r="N23" s="178"/>
      <c r="O23" s="182"/>
      <c r="P23" s="176"/>
    </row>
    <row r="24" spans="1:16" ht="12" customHeight="1">
      <c r="A24" s="179">
        <v>4</v>
      </c>
      <c r="B24" s="176" t="str">
        <f>VLOOKUP(A24,'пр.взвешивания'!B12:C29,2,FALSE)</f>
        <v>ЧЕЧУЛИНА Анастасия Евгеньевна</v>
      </c>
      <c r="C24" s="176" t="str">
        <f>VLOOKUP(B24,'пр.взвешивания'!C12:D29,2,FALSE)</f>
        <v>14.09.93,   кмс</v>
      </c>
      <c r="D24" s="176" t="str">
        <f>VLOOKUP(C24,'пр.взвешивания'!D12:E29,2,FALSE)</f>
        <v>СФО, Алтайск.кр., Барнаул, МО</v>
      </c>
      <c r="E24" s="190"/>
      <c r="F24" s="190"/>
      <c r="G24" s="179"/>
      <c r="H24" s="179"/>
      <c r="I24" s="179">
        <v>9</v>
      </c>
      <c r="J24" s="188" t="str">
        <f>VLOOKUP(I24,'пр.взвешивания'!B12:C29,2,FALSE)</f>
        <v>ЗАЙЦЕВА Анна Александровна</v>
      </c>
      <c r="K24" s="188" t="str">
        <f>VLOOKUP(J24,'пр.взвешивания'!C12:D29,2,FALSE)</f>
        <v>20.05.93 кмс</v>
      </c>
      <c r="L24" s="188" t="str">
        <f>VLOOKUP(K24,'пр.взвешивания'!D12:E29,2,FALSE)</f>
        <v>Москва МКС</v>
      </c>
      <c r="M24" s="190"/>
      <c r="N24" s="190"/>
      <c r="O24" s="179"/>
      <c r="P24" s="179"/>
    </row>
    <row r="25" spans="1:16" ht="12" customHeight="1" thickBot="1">
      <c r="A25" s="187"/>
      <c r="B25" s="196"/>
      <c r="C25" s="196"/>
      <c r="D25" s="196"/>
      <c r="E25" s="191"/>
      <c r="F25" s="191"/>
      <c r="G25" s="187"/>
      <c r="H25" s="187"/>
      <c r="I25" s="187"/>
      <c r="J25" s="189"/>
      <c r="K25" s="189"/>
      <c r="L25" s="189"/>
      <c r="M25" s="191"/>
      <c r="N25" s="191"/>
      <c r="O25" s="187"/>
      <c r="P25" s="187"/>
    </row>
    <row r="26" spans="1:12" ht="12" customHeight="1">
      <c r="A26" s="179">
        <v>5</v>
      </c>
      <c r="B26" s="197" t="str">
        <f>VLOOKUP(A26,'пр.взвешивания'!B14:C31,2,FALSE)</f>
        <v>СЫМОРОТ Ольга Александровна</v>
      </c>
      <c r="C26" s="197" t="str">
        <f>VLOOKUP(B26,'пр.взвешивания'!C14:D31,2,FALSE)</f>
        <v>20.11.93 кмс</v>
      </c>
      <c r="D26" s="197" t="str">
        <f>VLOOKUP(C26,'пр.взвешивания'!D14:E31,2,FALSE)</f>
        <v>ДВФО Саха Якутск МО</v>
      </c>
      <c r="E26" s="179" t="s">
        <v>28</v>
      </c>
      <c r="F26" s="190"/>
      <c r="G26" s="179"/>
      <c r="H26" s="179"/>
      <c r="J26" s="69"/>
      <c r="K26" s="69"/>
      <c r="L26" s="69"/>
    </row>
    <row r="27" spans="1:12" ht="12" customHeight="1" thickBot="1">
      <c r="A27" s="187"/>
      <c r="B27" s="196"/>
      <c r="C27" s="196"/>
      <c r="D27" s="196"/>
      <c r="E27" s="187"/>
      <c r="F27" s="191"/>
      <c r="G27" s="187"/>
      <c r="H27" s="187"/>
      <c r="J27" s="69"/>
      <c r="K27" s="69"/>
      <c r="L27" s="69"/>
    </row>
    <row r="28" spans="1:12" ht="12" customHeight="1">
      <c r="A28" s="42"/>
      <c r="B28" s="42"/>
      <c r="C28" s="42"/>
      <c r="D28" s="42"/>
      <c r="E28" s="42"/>
      <c r="F28" s="42"/>
      <c r="G28" s="42"/>
      <c r="H28" s="42"/>
      <c r="J28" s="69"/>
      <c r="K28" s="69"/>
      <c r="L28" s="69"/>
    </row>
    <row r="29" spans="1:12" ht="12.75" customHeight="1">
      <c r="A29" s="198" t="s">
        <v>7</v>
      </c>
      <c r="B29" s="42"/>
      <c r="C29" s="42"/>
      <c r="D29" s="42"/>
      <c r="E29" s="42"/>
      <c r="F29" s="42"/>
      <c r="G29" s="42"/>
      <c r="H29" s="42"/>
      <c r="I29" s="193" t="s">
        <v>8</v>
      </c>
      <c r="J29" s="69"/>
      <c r="K29" s="69"/>
      <c r="L29" s="69"/>
    </row>
    <row r="30" spans="1:13" ht="12.75">
      <c r="A30" s="199"/>
      <c r="B30" s="4" t="s">
        <v>15</v>
      </c>
      <c r="C30" s="42"/>
      <c r="D30" s="42"/>
      <c r="E30" s="13" t="s">
        <v>74</v>
      </c>
      <c r="F30" s="42"/>
      <c r="G30" s="42"/>
      <c r="H30" s="42"/>
      <c r="I30" s="194"/>
      <c r="J30" s="68" t="s">
        <v>15</v>
      </c>
      <c r="K30" s="69"/>
      <c r="L30" s="69"/>
      <c r="M30" s="13" t="s">
        <v>74</v>
      </c>
    </row>
    <row r="31" spans="1:16" ht="12.75" customHeight="1">
      <c r="A31" s="176">
        <v>1</v>
      </c>
      <c r="B31" s="176" t="str">
        <f>VLOOKUP(A31,'пр.взвешивания'!B6:C23,2,FALSE)</f>
        <v>КОВАЛЕВА Анастасия Андреевна</v>
      </c>
      <c r="C31" s="176" t="str">
        <f>VLOOKUP(B31,'пр.взвешивания'!C6:D23,2,FALSE)</f>
        <v>20.01.94 1</v>
      </c>
      <c r="D31" s="176" t="str">
        <f>VLOOKUP(C31,'пр.взвешивания'!D6:E23,2,FALSE)</f>
        <v>ЦФО Тульская МО</v>
      </c>
      <c r="E31" s="178"/>
      <c r="F31" s="181"/>
      <c r="G31" s="182"/>
      <c r="H31" s="176"/>
      <c r="I31" s="195">
        <v>6</v>
      </c>
      <c r="J31" s="188" t="str">
        <f>VLOOKUP(I31,'пр.взвешивания'!B6:C23,2,FALSE)</f>
        <v>ДАРЕНСКАЯ Виктория Александровна</v>
      </c>
      <c r="K31" s="188" t="str">
        <f>VLOOKUP(J31,'пр.взвешивания'!C6:D23,2,FALSE)</f>
        <v>05.02.94 кмс</v>
      </c>
      <c r="L31" s="188" t="str">
        <f>VLOOKUP(K31,'пр.взвешивания'!D6:E23,2,FALSE)</f>
        <v>ЮФО Краснодарский Лабинск МО</v>
      </c>
      <c r="M31" s="178"/>
      <c r="N31" s="181"/>
      <c r="O31" s="182"/>
      <c r="P31" s="176"/>
    </row>
    <row r="32" spans="1:16" ht="12.75">
      <c r="A32" s="176"/>
      <c r="B32" s="176"/>
      <c r="C32" s="176"/>
      <c r="D32" s="176"/>
      <c r="E32" s="178"/>
      <c r="F32" s="178"/>
      <c r="G32" s="182"/>
      <c r="H32" s="176"/>
      <c r="I32" s="195"/>
      <c r="J32" s="188"/>
      <c r="K32" s="188"/>
      <c r="L32" s="188"/>
      <c r="M32" s="178"/>
      <c r="N32" s="178"/>
      <c r="O32" s="182"/>
      <c r="P32" s="176"/>
    </row>
    <row r="33" spans="1:16" ht="12.75" customHeight="1">
      <c r="A33" s="179">
        <v>4</v>
      </c>
      <c r="B33" s="176" t="str">
        <f>VLOOKUP(A33,'пр.взвешивания'!B8:C25,2,FALSE)</f>
        <v>ЧЕЧУЛИНА Анастасия Евгеньевна</v>
      </c>
      <c r="C33" s="176" t="str">
        <f>VLOOKUP(B33,'пр.взвешивания'!C8:D25,2,FALSE)</f>
        <v>14.09.93,   кмс</v>
      </c>
      <c r="D33" s="176" t="str">
        <f>VLOOKUP(C33,'пр.взвешивания'!D8:E25,2,FALSE)</f>
        <v>СФО, Алтайск.кр., Барнаул, МО</v>
      </c>
      <c r="E33" s="190"/>
      <c r="F33" s="190"/>
      <c r="G33" s="179"/>
      <c r="H33" s="179"/>
      <c r="I33" s="179">
        <v>9</v>
      </c>
      <c r="J33" s="188" t="str">
        <f>VLOOKUP(I33,'пр.взвешивания'!B8:C25,2,FALSE)</f>
        <v>ЗАЙЦЕВА Анна Александровна</v>
      </c>
      <c r="K33" s="188" t="str">
        <f>VLOOKUP(J33,'пр.взвешивания'!C8:D25,2,FALSE)</f>
        <v>20.05.93 кмс</v>
      </c>
      <c r="L33" s="188" t="str">
        <f>VLOOKUP(K33,'пр.взвешивания'!D8:E25,2,FALSE)</f>
        <v>Москва МКС</v>
      </c>
      <c r="M33" s="190"/>
      <c r="N33" s="190"/>
      <c r="O33" s="179"/>
      <c r="P33" s="179"/>
    </row>
    <row r="34" spans="1:16" ht="13.5" thickBot="1">
      <c r="A34" s="187"/>
      <c r="B34" s="196"/>
      <c r="C34" s="196"/>
      <c r="D34" s="196"/>
      <c r="E34" s="191"/>
      <c r="F34" s="191"/>
      <c r="G34" s="187"/>
      <c r="H34" s="187"/>
      <c r="I34" s="187"/>
      <c r="J34" s="189"/>
      <c r="K34" s="189"/>
      <c r="L34" s="189"/>
      <c r="M34" s="191"/>
      <c r="N34" s="191"/>
      <c r="O34" s="187"/>
      <c r="P34" s="187"/>
    </row>
    <row r="35" spans="1:16" ht="12.75" customHeight="1">
      <c r="A35" s="176">
        <v>3</v>
      </c>
      <c r="B35" s="183" t="str">
        <f>VLOOKUP(A35,'пр.взвешивания'!B10:C27,2,FALSE)</f>
        <v>ТУГУШИ Ксения Олегиевна</v>
      </c>
      <c r="C35" s="183" t="str">
        <f>VLOOKUP(B35,'пр.взвешивания'!C10:D27,2,FALSE)</f>
        <v>05.07.93 1</v>
      </c>
      <c r="D35" s="183" t="str">
        <f>VLOOKUP(C35,'пр.взвешивания'!D10:E27,2,FALSE)</f>
        <v>СЗФО Вологодская Череповец МО</v>
      </c>
      <c r="E35" s="178"/>
      <c r="F35" s="181"/>
      <c r="G35" s="182"/>
      <c r="H35" s="176"/>
      <c r="I35" s="176">
        <v>8</v>
      </c>
      <c r="J35" s="192" t="str">
        <f>VLOOKUP(I35,'пр.взвешивания'!B10:C27,2,FALSE)</f>
        <v>ПОЛЫГЫЛОВА Карина Александровна</v>
      </c>
      <c r="K35" s="192" t="str">
        <f>VLOOKUP(J35,'пр.взвешивания'!C10:D27,2,FALSE)</f>
        <v>14.04.93, КМС</v>
      </c>
      <c r="L35" s="192" t="str">
        <f>VLOOKUP(K35,'пр.взвешивания'!D10:E27,2,FALSE)</f>
        <v>ПФО Пермский край, Краснокамск, ПР</v>
      </c>
      <c r="M35" s="178"/>
      <c r="N35" s="181"/>
      <c r="O35" s="182"/>
      <c r="P35" s="176"/>
    </row>
    <row r="36" spans="1:16" ht="12.75" customHeight="1">
      <c r="A36" s="176"/>
      <c r="B36" s="176"/>
      <c r="C36" s="176"/>
      <c r="D36" s="176"/>
      <c r="E36" s="178"/>
      <c r="F36" s="178"/>
      <c r="G36" s="182"/>
      <c r="H36" s="176"/>
      <c r="I36" s="176"/>
      <c r="J36" s="188"/>
      <c r="K36" s="188"/>
      <c r="L36" s="188"/>
      <c r="M36" s="178"/>
      <c r="N36" s="178"/>
      <c r="O36" s="182"/>
      <c r="P36" s="176"/>
    </row>
    <row r="37" spans="1:16" ht="12.75" customHeight="1">
      <c r="A37" s="179">
        <v>5</v>
      </c>
      <c r="B37" s="176" t="str">
        <f>VLOOKUP(A37,'пр.взвешивания'!B12:C29,2,FALSE)</f>
        <v>СЫМОРОТ Ольга Александровна</v>
      </c>
      <c r="C37" s="176" t="str">
        <f>VLOOKUP(B37,'пр.взвешивания'!C12:D29,2,FALSE)</f>
        <v>20.11.93 кмс</v>
      </c>
      <c r="D37" s="176" t="str">
        <f>VLOOKUP(C37,'пр.взвешивания'!D12:E29,2,FALSE)</f>
        <v>ДВФО Саха Якутск МО</v>
      </c>
      <c r="E37" s="190"/>
      <c r="F37" s="190"/>
      <c r="G37" s="179"/>
      <c r="H37" s="179"/>
      <c r="I37" s="179">
        <v>7</v>
      </c>
      <c r="J37" s="188" t="str">
        <f>VLOOKUP(I37,'пр.взвешивания'!B12:C29,2,FALSE)</f>
        <v>ШУКОРИЕВА Фарзона Хушвахтовна</v>
      </c>
      <c r="K37" s="188" t="str">
        <f>VLOOKUP(J37,'пр.взвешивания'!C12:D29,2,FALSE)</f>
        <v>30.12.93 1ю</v>
      </c>
      <c r="L37" s="188" t="str">
        <f>VLOOKUP(K37,'пр.взвешивания'!D12:E29,2,FALSE)</f>
        <v>УФО Тюменская Тобольск МО</v>
      </c>
      <c r="M37" s="190"/>
      <c r="N37" s="190"/>
      <c r="O37" s="179"/>
      <c r="P37" s="179"/>
    </row>
    <row r="38" spans="1:16" ht="12.75" customHeight="1" thickBot="1">
      <c r="A38" s="187"/>
      <c r="B38" s="196"/>
      <c r="C38" s="196"/>
      <c r="D38" s="196"/>
      <c r="E38" s="191"/>
      <c r="F38" s="191"/>
      <c r="G38" s="187"/>
      <c r="H38" s="187"/>
      <c r="I38" s="187"/>
      <c r="J38" s="189"/>
      <c r="K38" s="189"/>
      <c r="L38" s="189"/>
      <c r="M38" s="191"/>
      <c r="N38" s="191"/>
      <c r="O38" s="187"/>
      <c r="P38" s="187"/>
    </row>
    <row r="39" spans="1:12" ht="12.75" customHeight="1">
      <c r="A39" s="179">
        <v>2</v>
      </c>
      <c r="B39" s="197" t="str">
        <f>VLOOKUP(A39,'пр.взвешивания'!B6:C23,2,FALSE)</f>
        <v>ЗЕЛЕНЮК Ольга Николаевна</v>
      </c>
      <c r="C39" s="197" t="str">
        <f>VLOOKUP(B39,'пр.взвешивания'!C6:D23,2,FALSE)</f>
        <v>06.03.94 1</v>
      </c>
      <c r="D39" s="197" t="str">
        <f>VLOOKUP(C39,'пр.взвешивания'!D6:E23,2,FALSE)</f>
        <v>С.Петербург МО</v>
      </c>
      <c r="E39" s="179" t="s">
        <v>28</v>
      </c>
      <c r="F39" s="190"/>
      <c r="G39" s="179"/>
      <c r="H39" s="179"/>
      <c r="J39" s="69"/>
      <c r="K39" s="69"/>
      <c r="L39" s="69"/>
    </row>
    <row r="40" spans="1:12" ht="12.75" customHeight="1" thickBot="1">
      <c r="A40" s="187"/>
      <c r="B40" s="196"/>
      <c r="C40" s="196"/>
      <c r="D40" s="196"/>
      <c r="E40" s="187"/>
      <c r="F40" s="191"/>
      <c r="G40" s="187"/>
      <c r="H40" s="187"/>
      <c r="J40" s="69"/>
      <c r="K40" s="69"/>
      <c r="L40" s="69"/>
    </row>
    <row r="41" spans="1:12" ht="12.75">
      <c r="A41" s="42"/>
      <c r="B41" s="42"/>
      <c r="C41" s="42"/>
      <c r="D41" s="42"/>
      <c r="E41" s="42"/>
      <c r="F41" s="42"/>
      <c r="G41" s="42"/>
      <c r="H41" s="42"/>
      <c r="J41" s="69"/>
      <c r="K41" s="69"/>
      <c r="L41" s="69"/>
    </row>
    <row r="42" spans="1:12" ht="12.75" customHeight="1">
      <c r="A42" s="198" t="s">
        <v>7</v>
      </c>
      <c r="B42" s="42"/>
      <c r="C42" s="42"/>
      <c r="D42" s="42"/>
      <c r="E42" s="42"/>
      <c r="F42" s="42"/>
      <c r="G42" s="42"/>
      <c r="H42" s="42"/>
      <c r="J42" s="69"/>
      <c r="K42" s="69"/>
      <c r="L42" s="69"/>
    </row>
    <row r="43" spans="1:12" ht="12.75">
      <c r="A43" s="199"/>
      <c r="B43" s="4" t="s">
        <v>22</v>
      </c>
      <c r="C43" s="42"/>
      <c r="D43" s="42"/>
      <c r="E43" s="13" t="s">
        <v>74</v>
      </c>
      <c r="F43" s="42"/>
      <c r="G43" s="42"/>
      <c r="H43" s="42"/>
      <c r="J43" s="69"/>
      <c r="K43" s="69"/>
      <c r="L43" s="69"/>
    </row>
    <row r="44" spans="1:12" ht="12.75" customHeight="1">
      <c r="A44" s="176">
        <v>1</v>
      </c>
      <c r="B44" s="176" t="str">
        <f>VLOOKUP(A44,'пр.взвешивания'!B6:C23,2,FALSE)</f>
        <v>КОВАЛЕВА Анастасия Андреевна</v>
      </c>
      <c r="C44" s="176" t="str">
        <f>VLOOKUP(B44,'пр.взвешивания'!C6:D23,2,FALSE)</f>
        <v>20.01.94 1</v>
      </c>
      <c r="D44" s="176" t="str">
        <f>VLOOKUP(C44,'пр.взвешивания'!D6:E23,2,FALSE)</f>
        <v>ЦФО Тульская МО</v>
      </c>
      <c r="E44" s="178"/>
      <c r="F44" s="181"/>
      <c r="G44" s="182"/>
      <c r="H44" s="176"/>
      <c r="J44" s="69"/>
      <c r="K44" s="69"/>
      <c r="L44" s="69"/>
    </row>
    <row r="45" spans="1:8" ht="12.75">
      <c r="A45" s="176"/>
      <c r="B45" s="176"/>
      <c r="C45" s="176"/>
      <c r="D45" s="176"/>
      <c r="E45" s="178"/>
      <c r="F45" s="178"/>
      <c r="G45" s="182"/>
      <c r="H45" s="176"/>
    </row>
    <row r="46" spans="1:8" ht="12.75" customHeight="1">
      <c r="A46" s="179">
        <v>5</v>
      </c>
      <c r="B46" s="176" t="str">
        <f>VLOOKUP(A46,'пр.взвешивания'!B8:C25,2,FALSE)</f>
        <v>СЫМОРОТ Ольга Александровна</v>
      </c>
      <c r="C46" s="176" t="str">
        <f>VLOOKUP(B46,'пр.взвешивания'!C8:D25,2,FALSE)</f>
        <v>20.11.93 кмс</v>
      </c>
      <c r="D46" s="176" t="str">
        <f>VLOOKUP(C46,'пр.взвешивания'!D8:E25,2,FALSE)</f>
        <v>ДВФО Саха Якутск МО</v>
      </c>
      <c r="E46" s="190"/>
      <c r="F46" s="190"/>
      <c r="G46" s="179"/>
      <c r="H46" s="179"/>
    </row>
    <row r="47" spans="1:8" ht="12.75" customHeight="1" thickBot="1">
      <c r="A47" s="187"/>
      <c r="B47" s="196"/>
      <c r="C47" s="196"/>
      <c r="D47" s="196"/>
      <c r="E47" s="191"/>
      <c r="F47" s="191"/>
      <c r="G47" s="187"/>
      <c r="H47" s="187"/>
    </row>
    <row r="48" spans="1:8" ht="12.75" customHeight="1">
      <c r="A48" s="176">
        <v>3</v>
      </c>
      <c r="B48" s="183" t="str">
        <f>VLOOKUP(A48,'пр.взвешивания'!B10:C27,2,FALSE)</f>
        <v>ТУГУШИ Ксения Олегиевна</v>
      </c>
      <c r="C48" s="183" t="str">
        <f>VLOOKUP(B48,'пр.взвешивания'!C10:D27,2,FALSE)</f>
        <v>05.07.93 1</v>
      </c>
      <c r="D48" s="183" t="str">
        <f>VLOOKUP(C48,'пр.взвешивания'!D10:E27,2,FALSE)</f>
        <v>СЗФО Вологодская Череповец МО</v>
      </c>
      <c r="E48" s="178"/>
      <c r="F48" s="181"/>
      <c r="G48" s="182"/>
      <c r="H48" s="176"/>
    </row>
    <row r="49" spans="1:8" ht="12.75" customHeight="1">
      <c r="A49" s="176"/>
      <c r="B49" s="176"/>
      <c r="C49" s="176"/>
      <c r="D49" s="176"/>
      <c r="E49" s="178"/>
      <c r="F49" s="178"/>
      <c r="G49" s="182"/>
      <c r="H49" s="176"/>
    </row>
    <row r="50" spans="1:8" ht="12.75" customHeight="1">
      <c r="A50" s="179">
        <v>2</v>
      </c>
      <c r="B50" s="176" t="str">
        <f>VLOOKUP(A50,'пр.взвешивания'!B6:C23,2,FALSE)</f>
        <v>ЗЕЛЕНЮК Ольга Николаевна</v>
      </c>
      <c r="C50" s="176" t="str">
        <f>VLOOKUP(B50,'пр.взвешивания'!C6:D23,2,FALSE)</f>
        <v>06.03.94 1</v>
      </c>
      <c r="D50" s="176" t="str">
        <f>VLOOKUP(C50,'пр.взвешивания'!D6:E23,2,FALSE)</f>
        <v>С.Петербург МО</v>
      </c>
      <c r="E50" s="190"/>
      <c r="F50" s="190"/>
      <c r="G50" s="179"/>
      <c r="H50" s="179"/>
    </row>
    <row r="51" spans="1:8" ht="12.75" customHeight="1" thickBot="1">
      <c r="A51" s="187"/>
      <c r="B51" s="196"/>
      <c r="C51" s="196"/>
      <c r="D51" s="196"/>
      <c r="E51" s="191"/>
      <c r="F51" s="191"/>
      <c r="G51" s="187"/>
      <c r="H51" s="187"/>
    </row>
    <row r="52" spans="1:8" ht="12.75" customHeight="1">
      <c r="A52" s="179">
        <v>4</v>
      </c>
      <c r="B52" s="197" t="str">
        <f>VLOOKUP(A52,'пр.взвешивания'!B8:C25,2,FALSE)</f>
        <v>ЧЕЧУЛИНА Анастасия Евгеньевна</v>
      </c>
      <c r="C52" s="197" t="str">
        <f>VLOOKUP(B52,'пр.взвешивания'!C8:D25,2,FALSE)</f>
        <v>14.09.93,   кмс</v>
      </c>
      <c r="D52" s="197" t="str">
        <f>VLOOKUP(C52,'пр.взвешивания'!D8:E25,2,FALSE)</f>
        <v>СФО, Алтайск.кр., Барнаул, МО</v>
      </c>
      <c r="E52" s="179" t="s">
        <v>28</v>
      </c>
      <c r="F52" s="190"/>
      <c r="G52" s="179"/>
      <c r="H52" s="179"/>
    </row>
    <row r="53" spans="1:8" ht="12.75" customHeight="1" thickBot="1">
      <c r="A53" s="187"/>
      <c r="B53" s="196"/>
      <c r="C53" s="196"/>
      <c r="D53" s="196"/>
      <c r="E53" s="187"/>
      <c r="F53" s="191"/>
      <c r="G53" s="187"/>
      <c r="H53" s="187"/>
    </row>
    <row r="54" spans="1:8" ht="23.25" customHeight="1">
      <c r="A54" s="47" t="s">
        <v>7</v>
      </c>
      <c r="B54" s="4" t="s">
        <v>23</v>
      </c>
      <c r="C54" s="42"/>
      <c r="D54" s="42"/>
      <c r="E54" s="13" t="s">
        <v>74</v>
      </c>
      <c r="F54" s="42"/>
      <c r="G54" s="42"/>
      <c r="H54" s="42"/>
    </row>
    <row r="55" spans="1:8" ht="12.75" customHeight="1">
      <c r="A55" s="176">
        <v>5</v>
      </c>
      <c r="B55" s="176" t="str">
        <f>VLOOKUP(A55,'пр.взвешивания'!B6:C23,2,FALSE)</f>
        <v>СЫМОРОТ Ольга Александровна</v>
      </c>
      <c r="C55" s="176" t="str">
        <f>VLOOKUP(B55,'пр.взвешивания'!C6:D23,2,FALSE)</f>
        <v>20.11.93 кмс</v>
      </c>
      <c r="D55" s="176" t="str">
        <f>VLOOKUP(C55,'пр.взвешивания'!D6:E23,2,FALSE)</f>
        <v>ДВФО Саха Якутск МО</v>
      </c>
      <c r="E55" s="178"/>
      <c r="F55" s="181"/>
      <c r="G55" s="182"/>
      <c r="H55" s="176"/>
    </row>
    <row r="56" spans="1:8" ht="12.75" customHeight="1">
      <c r="A56" s="176"/>
      <c r="B56" s="176"/>
      <c r="C56" s="176"/>
      <c r="D56" s="176"/>
      <c r="E56" s="178"/>
      <c r="F56" s="178"/>
      <c r="G56" s="182"/>
      <c r="H56" s="176"/>
    </row>
    <row r="57" spans="1:8" ht="12.75" customHeight="1">
      <c r="A57" s="179">
        <v>2</v>
      </c>
      <c r="B57" s="176" t="str">
        <f>VLOOKUP(A57,'пр.взвешивания'!B8:C25,2,FALSE)</f>
        <v>ЗЕЛЕНЮК Ольга Николаевна</v>
      </c>
      <c r="C57" s="176" t="str">
        <f>VLOOKUP(B57,'пр.взвешивания'!C8:D25,2,FALSE)</f>
        <v>06.03.94 1</v>
      </c>
      <c r="D57" s="176" t="str">
        <f>VLOOKUP(C57,'пр.взвешивания'!D8:E25,2,FALSE)</f>
        <v>С.Петербург МО</v>
      </c>
      <c r="E57" s="190"/>
      <c r="F57" s="190"/>
      <c r="G57" s="179"/>
      <c r="H57" s="179"/>
    </row>
    <row r="58" spans="1:8" ht="12.75" customHeight="1" thickBot="1">
      <c r="A58" s="187"/>
      <c r="B58" s="196"/>
      <c r="C58" s="196"/>
      <c r="D58" s="196"/>
      <c r="E58" s="191"/>
      <c r="F58" s="191"/>
      <c r="G58" s="187"/>
      <c r="H58" s="187"/>
    </row>
    <row r="59" spans="1:8" ht="12.75" customHeight="1">
      <c r="A59" s="176">
        <v>4</v>
      </c>
      <c r="B59" s="197" t="str">
        <f>VLOOKUP(A59,'пр.взвешивания'!B10:C27,2,FALSE)</f>
        <v>ЧЕЧУЛИНА Анастасия Евгеньевна</v>
      </c>
      <c r="C59" s="197" t="str">
        <f>VLOOKUP(B59,'пр.взвешивания'!C10:D27,2,FALSE)</f>
        <v>14.09.93,   кмс</v>
      </c>
      <c r="D59" s="197" t="str">
        <f>VLOOKUP(C59,'пр.взвешивания'!D10:E27,2,FALSE)</f>
        <v>СФО, Алтайск.кр., Барнаул, МО</v>
      </c>
      <c r="E59" s="178"/>
      <c r="F59" s="181"/>
      <c r="G59" s="182"/>
      <c r="H59" s="176"/>
    </row>
    <row r="60" spans="1:8" ht="12.75" customHeight="1">
      <c r="A60" s="176"/>
      <c r="B60" s="176"/>
      <c r="C60" s="176"/>
      <c r="D60" s="176"/>
      <c r="E60" s="178"/>
      <c r="F60" s="178"/>
      <c r="G60" s="182"/>
      <c r="H60" s="176"/>
    </row>
    <row r="61" spans="1:8" ht="12.75" customHeight="1">
      <c r="A61" s="179">
        <v>3</v>
      </c>
      <c r="B61" s="176" t="str">
        <f>VLOOKUP(A61,'пр.взвешивания'!B6:C23,2,FALSE)</f>
        <v>ТУГУШИ Ксения Олегиевна</v>
      </c>
      <c r="C61" s="176" t="str">
        <f>VLOOKUP(B61,'пр.взвешивания'!C6:D23,2,FALSE)</f>
        <v>05.07.93 1</v>
      </c>
      <c r="D61" s="176" t="str">
        <f>VLOOKUP(C61,'пр.взвешивания'!D6:E23,2,FALSE)</f>
        <v>СЗФО Вологодская Череповец МО</v>
      </c>
      <c r="E61" s="190"/>
      <c r="F61" s="190"/>
      <c r="G61" s="179"/>
      <c r="H61" s="179"/>
    </row>
    <row r="62" spans="1:8" ht="12.75" customHeight="1" thickBot="1">
      <c r="A62" s="187"/>
      <c r="B62" s="196"/>
      <c r="C62" s="196"/>
      <c r="D62" s="196"/>
      <c r="E62" s="191"/>
      <c r="F62" s="191"/>
      <c r="G62" s="187"/>
      <c r="H62" s="187"/>
    </row>
    <row r="63" spans="1:8" ht="12.75" customHeight="1">
      <c r="A63" s="179">
        <v>1</v>
      </c>
      <c r="B63" s="197" t="str">
        <f>VLOOKUP(A63,'пр.взвешивания'!B6:C23,2,FALSE)</f>
        <v>КОВАЛЕВА Анастасия Андреевна</v>
      </c>
      <c r="C63" s="197" t="str">
        <f>VLOOKUP(B63,'пр.взвешивания'!C6:D23,2,FALSE)</f>
        <v>20.01.94 1</v>
      </c>
      <c r="D63" s="197" t="str">
        <f>VLOOKUP(C63,'пр.взвешивания'!D6:E23,2,FALSE)</f>
        <v>ЦФО Тульская МО</v>
      </c>
      <c r="E63" s="179" t="s">
        <v>28</v>
      </c>
      <c r="F63" s="190"/>
      <c r="G63" s="179"/>
      <c r="H63" s="179"/>
    </row>
    <row r="64" spans="1:8" ht="12.75" customHeight="1" thickBot="1">
      <c r="A64" s="187"/>
      <c r="B64" s="196"/>
      <c r="C64" s="196"/>
      <c r="D64" s="196"/>
      <c r="E64" s="187"/>
      <c r="F64" s="191"/>
      <c r="G64" s="187"/>
      <c r="H64" s="187"/>
    </row>
    <row r="67" ht="12.75" customHeight="1"/>
    <row r="69" ht="12.75" customHeight="1"/>
    <row r="71" ht="12.75" customHeight="1"/>
    <row r="73" ht="12.75" customHeight="1"/>
    <row r="75" ht="12.75" customHeight="1"/>
  </sheetData>
  <sheetProtection/>
  <mergeCells count="319">
    <mergeCell ref="I1:P1"/>
    <mergeCell ref="I3:I4"/>
    <mergeCell ref="J3:J4"/>
    <mergeCell ref="K3:K4"/>
    <mergeCell ref="L3:L4"/>
    <mergeCell ref="M3:M4"/>
    <mergeCell ref="N3:N4"/>
    <mergeCell ref="O3:O4"/>
    <mergeCell ref="P3:P4"/>
    <mergeCell ref="I5:I6"/>
    <mergeCell ref="J5:J6"/>
    <mergeCell ref="K5:K6"/>
    <mergeCell ref="L5:L6"/>
    <mergeCell ref="I7:I8"/>
    <mergeCell ref="J7:J8"/>
    <mergeCell ref="K7:K8"/>
    <mergeCell ref="L7:L8"/>
    <mergeCell ref="M9:M10"/>
    <mergeCell ref="N9:N10"/>
    <mergeCell ref="O5:O6"/>
    <mergeCell ref="P5:P6"/>
    <mergeCell ref="M7:M8"/>
    <mergeCell ref="N7:N8"/>
    <mergeCell ref="O7:O8"/>
    <mergeCell ref="P7:P8"/>
    <mergeCell ref="M5:M6"/>
    <mergeCell ref="N5:N6"/>
    <mergeCell ref="I9:I10"/>
    <mergeCell ref="J9:J10"/>
    <mergeCell ref="K9:K10"/>
    <mergeCell ref="L9:L10"/>
    <mergeCell ref="O9:O10"/>
    <mergeCell ref="P9:P10"/>
    <mergeCell ref="I11:I12"/>
    <mergeCell ref="J11:J12"/>
    <mergeCell ref="K11:K12"/>
    <mergeCell ref="L11:L12"/>
    <mergeCell ref="M11:M12"/>
    <mergeCell ref="N11:N12"/>
    <mergeCell ref="O11:O12"/>
    <mergeCell ref="P11:P12"/>
    <mergeCell ref="A63:A64"/>
    <mergeCell ref="B63:B64"/>
    <mergeCell ref="C63:C64"/>
    <mergeCell ref="D63:D64"/>
    <mergeCell ref="E63:E64"/>
    <mergeCell ref="F63:F64"/>
    <mergeCell ref="G63:G64"/>
    <mergeCell ref="H63:H64"/>
    <mergeCell ref="A61:A62"/>
    <mergeCell ref="B61:B62"/>
    <mergeCell ref="C61:C62"/>
    <mergeCell ref="D61:D62"/>
    <mergeCell ref="E61:E62"/>
    <mergeCell ref="F61:F62"/>
    <mergeCell ref="G61:G62"/>
    <mergeCell ref="H61:H62"/>
    <mergeCell ref="A59:A60"/>
    <mergeCell ref="B59:B60"/>
    <mergeCell ref="C59:C60"/>
    <mergeCell ref="D59:D60"/>
    <mergeCell ref="E59:E60"/>
    <mergeCell ref="F59:F60"/>
    <mergeCell ref="G59:G60"/>
    <mergeCell ref="H59:H60"/>
    <mergeCell ref="H55:H56"/>
    <mergeCell ref="A57:A58"/>
    <mergeCell ref="B57:B58"/>
    <mergeCell ref="C57:C58"/>
    <mergeCell ref="D57:D58"/>
    <mergeCell ref="E57:E58"/>
    <mergeCell ref="F57:F58"/>
    <mergeCell ref="G57:G58"/>
    <mergeCell ref="H57:H58"/>
    <mergeCell ref="D55:D56"/>
    <mergeCell ref="E55:E56"/>
    <mergeCell ref="F55:F56"/>
    <mergeCell ref="G55:G56"/>
    <mergeCell ref="A55:A56"/>
    <mergeCell ref="B55:B56"/>
    <mergeCell ref="C55:C56"/>
    <mergeCell ref="A52:A53"/>
    <mergeCell ref="B52:B53"/>
    <mergeCell ref="C52:C53"/>
    <mergeCell ref="D52:D53"/>
    <mergeCell ref="E52:E53"/>
    <mergeCell ref="F52:F53"/>
    <mergeCell ref="G52:G53"/>
    <mergeCell ref="H52:H53"/>
    <mergeCell ref="A50:A51"/>
    <mergeCell ref="B50:B51"/>
    <mergeCell ref="C50:C51"/>
    <mergeCell ref="D50:D51"/>
    <mergeCell ref="E50:E51"/>
    <mergeCell ref="F50:F51"/>
    <mergeCell ref="G50:G51"/>
    <mergeCell ref="H50:H51"/>
    <mergeCell ref="E44:E45"/>
    <mergeCell ref="G44:G45"/>
    <mergeCell ref="H48:H49"/>
    <mergeCell ref="A48:A49"/>
    <mergeCell ref="B48:B49"/>
    <mergeCell ref="C48:C49"/>
    <mergeCell ref="D48:D49"/>
    <mergeCell ref="E48:E49"/>
    <mergeCell ref="F48:F49"/>
    <mergeCell ref="G48:G49"/>
    <mergeCell ref="E46:E47"/>
    <mergeCell ref="F46:F47"/>
    <mergeCell ref="G46:G47"/>
    <mergeCell ref="A46:A47"/>
    <mergeCell ref="B46:B47"/>
    <mergeCell ref="C46:C47"/>
    <mergeCell ref="D46:D47"/>
    <mergeCell ref="F37:F38"/>
    <mergeCell ref="H46:H47"/>
    <mergeCell ref="F44:F45"/>
    <mergeCell ref="H44:H45"/>
    <mergeCell ref="D44:D45"/>
    <mergeCell ref="G37:G38"/>
    <mergeCell ref="H37:H38"/>
    <mergeCell ref="E39:E40"/>
    <mergeCell ref="F39:F40"/>
    <mergeCell ref="D37:D38"/>
    <mergeCell ref="D39:D40"/>
    <mergeCell ref="E37:E38"/>
    <mergeCell ref="G39:G40"/>
    <mergeCell ref="H39:H40"/>
    <mergeCell ref="A39:A40"/>
    <mergeCell ref="A37:A38"/>
    <mergeCell ref="B39:B40"/>
    <mergeCell ref="C37:C38"/>
    <mergeCell ref="B37:B38"/>
    <mergeCell ref="C39:C40"/>
    <mergeCell ref="A35:A36"/>
    <mergeCell ref="B35:B36"/>
    <mergeCell ref="C35:C36"/>
    <mergeCell ref="D35:D36"/>
    <mergeCell ref="A44:A45"/>
    <mergeCell ref="B44:B45"/>
    <mergeCell ref="A42:A43"/>
    <mergeCell ref="C44:C45"/>
    <mergeCell ref="E35:E36"/>
    <mergeCell ref="F35:F36"/>
    <mergeCell ref="G35:G36"/>
    <mergeCell ref="H35:H36"/>
    <mergeCell ref="A1:H1"/>
    <mergeCell ref="A3:A4"/>
    <mergeCell ref="B3:B4"/>
    <mergeCell ref="C3:C4"/>
    <mergeCell ref="D3:D4"/>
    <mergeCell ref="E3:E4"/>
    <mergeCell ref="F3:F4"/>
    <mergeCell ref="G3:G4"/>
    <mergeCell ref="H3:H4"/>
    <mergeCell ref="A5:A6"/>
    <mergeCell ref="B5:B6"/>
    <mergeCell ref="C5:C6"/>
    <mergeCell ref="D5:D6"/>
    <mergeCell ref="A7:A8"/>
    <mergeCell ref="B7:B8"/>
    <mergeCell ref="C7:C8"/>
    <mergeCell ref="D7:D8"/>
    <mergeCell ref="E9:E10"/>
    <mergeCell ref="F9:F10"/>
    <mergeCell ref="G5:G6"/>
    <mergeCell ref="H5:H6"/>
    <mergeCell ref="E7:E8"/>
    <mergeCell ref="F7:F8"/>
    <mergeCell ref="G7:G8"/>
    <mergeCell ref="H7:H8"/>
    <mergeCell ref="E5:E6"/>
    <mergeCell ref="F5:F6"/>
    <mergeCell ref="A9:A10"/>
    <mergeCell ref="B9:B10"/>
    <mergeCell ref="C9:C10"/>
    <mergeCell ref="D9:D10"/>
    <mergeCell ref="G9:G10"/>
    <mergeCell ref="H9:H10"/>
    <mergeCell ref="A11:A12"/>
    <mergeCell ref="B11:B12"/>
    <mergeCell ref="C11:C12"/>
    <mergeCell ref="D11:D12"/>
    <mergeCell ref="E11:E12"/>
    <mergeCell ref="F11:F12"/>
    <mergeCell ref="G11:G12"/>
    <mergeCell ref="H11:H12"/>
    <mergeCell ref="A16:A17"/>
    <mergeCell ref="E13:E14"/>
    <mergeCell ref="F13:F14"/>
    <mergeCell ref="G13:G14"/>
    <mergeCell ref="H13:H14"/>
    <mergeCell ref="A13:A14"/>
    <mergeCell ref="B13:B14"/>
    <mergeCell ref="C13:C14"/>
    <mergeCell ref="D13:D14"/>
    <mergeCell ref="H31:H32"/>
    <mergeCell ref="A33:A34"/>
    <mergeCell ref="B33:B34"/>
    <mergeCell ref="C33:C34"/>
    <mergeCell ref="D33:D34"/>
    <mergeCell ref="E33:E34"/>
    <mergeCell ref="F33:F34"/>
    <mergeCell ref="G33:G34"/>
    <mergeCell ref="H33:H34"/>
    <mergeCell ref="D31:D32"/>
    <mergeCell ref="E31:E32"/>
    <mergeCell ref="F31:F32"/>
    <mergeCell ref="G31:G32"/>
    <mergeCell ref="A29:A30"/>
    <mergeCell ref="A31:A32"/>
    <mergeCell ref="B31:B32"/>
    <mergeCell ref="C31:C32"/>
    <mergeCell ref="A26:A27"/>
    <mergeCell ref="B26:B27"/>
    <mergeCell ref="C26:C27"/>
    <mergeCell ref="D26:D27"/>
    <mergeCell ref="E26:E27"/>
    <mergeCell ref="F26:F27"/>
    <mergeCell ref="G26:G27"/>
    <mergeCell ref="H26:H27"/>
    <mergeCell ref="A24:A25"/>
    <mergeCell ref="B24:B25"/>
    <mergeCell ref="C24:C25"/>
    <mergeCell ref="D24:D25"/>
    <mergeCell ref="E24:E25"/>
    <mergeCell ref="F24:F25"/>
    <mergeCell ref="G24:G25"/>
    <mergeCell ref="H24:H25"/>
    <mergeCell ref="A22:A23"/>
    <mergeCell ref="B22:B23"/>
    <mergeCell ref="C22:C23"/>
    <mergeCell ref="D22:D23"/>
    <mergeCell ref="E22:E23"/>
    <mergeCell ref="F22:F23"/>
    <mergeCell ref="G22:G23"/>
    <mergeCell ref="H22:H23"/>
    <mergeCell ref="A20:A21"/>
    <mergeCell ref="B20:B21"/>
    <mergeCell ref="C20:C21"/>
    <mergeCell ref="D20:D21"/>
    <mergeCell ref="E20:E21"/>
    <mergeCell ref="F20:F21"/>
    <mergeCell ref="G20:G21"/>
    <mergeCell ref="H20:H21"/>
    <mergeCell ref="A18:A19"/>
    <mergeCell ref="B18:B19"/>
    <mergeCell ref="C18:C19"/>
    <mergeCell ref="D18:D19"/>
    <mergeCell ref="E18:E19"/>
    <mergeCell ref="F18:F19"/>
    <mergeCell ref="G18:G19"/>
    <mergeCell ref="H18:H19"/>
    <mergeCell ref="I16:I17"/>
    <mergeCell ref="I18:I19"/>
    <mergeCell ref="J18:J19"/>
    <mergeCell ref="K18:K19"/>
    <mergeCell ref="P20:P21"/>
    <mergeCell ref="L18:L19"/>
    <mergeCell ref="M18:M19"/>
    <mergeCell ref="N18:N19"/>
    <mergeCell ref="O18:O19"/>
    <mergeCell ref="M22:M23"/>
    <mergeCell ref="N22:N23"/>
    <mergeCell ref="P18:P19"/>
    <mergeCell ref="I20:I21"/>
    <mergeCell ref="J20:J21"/>
    <mergeCell ref="K20:K21"/>
    <mergeCell ref="L20:L21"/>
    <mergeCell ref="M20:M21"/>
    <mergeCell ref="N20:N21"/>
    <mergeCell ref="O20:O21"/>
    <mergeCell ref="I22:I23"/>
    <mergeCell ref="J22:J23"/>
    <mergeCell ref="K22:K23"/>
    <mergeCell ref="L22:L23"/>
    <mergeCell ref="O22:O23"/>
    <mergeCell ref="P22:P23"/>
    <mergeCell ref="I24:I25"/>
    <mergeCell ref="J24:J25"/>
    <mergeCell ref="K24:K25"/>
    <mergeCell ref="L24:L25"/>
    <mergeCell ref="M24:M25"/>
    <mergeCell ref="N24:N25"/>
    <mergeCell ref="O24:O25"/>
    <mergeCell ref="P24:P25"/>
    <mergeCell ref="I29:I30"/>
    <mergeCell ref="I31:I32"/>
    <mergeCell ref="J31:J32"/>
    <mergeCell ref="K31:K32"/>
    <mergeCell ref="P33:P34"/>
    <mergeCell ref="L31:L32"/>
    <mergeCell ref="M31:M32"/>
    <mergeCell ref="N31:N32"/>
    <mergeCell ref="O31:O32"/>
    <mergeCell ref="M35:M36"/>
    <mergeCell ref="N35:N36"/>
    <mergeCell ref="P31:P32"/>
    <mergeCell ref="I33:I34"/>
    <mergeCell ref="J33:J34"/>
    <mergeCell ref="K33:K34"/>
    <mergeCell ref="L33:L34"/>
    <mergeCell ref="M33:M34"/>
    <mergeCell ref="N33:N34"/>
    <mergeCell ref="O33:O34"/>
    <mergeCell ref="I35:I36"/>
    <mergeCell ref="J35:J36"/>
    <mergeCell ref="K35:K36"/>
    <mergeCell ref="L35:L36"/>
    <mergeCell ref="O35:O36"/>
    <mergeCell ref="P35:P36"/>
    <mergeCell ref="I37:I38"/>
    <mergeCell ref="J37:J38"/>
    <mergeCell ref="K37:K38"/>
    <mergeCell ref="L37:L38"/>
    <mergeCell ref="M37:M38"/>
    <mergeCell ref="N37:N38"/>
    <mergeCell ref="O37:O38"/>
    <mergeCell ref="P37:P38"/>
  </mergeCells>
  <printOptions horizontalCentered="1"/>
  <pageMargins left="0.1968503937007874" right="0.1968503937007874" top="0" bottom="0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H78"/>
  <sheetViews>
    <sheetView zoomScalePageLayoutView="0" workbookViewId="0" topLeftCell="A1">
      <selection activeCell="C26" sqref="C26:C27"/>
    </sheetView>
  </sheetViews>
  <sheetFormatPr defaultColWidth="9.140625" defaultRowHeight="12.75"/>
  <cols>
    <col min="1" max="1" width="5.8515625" style="0" customWidth="1"/>
    <col min="2" max="2" width="6.57421875" style="0" customWidth="1"/>
    <col min="3" max="3" width="24.28125" style="0" customWidth="1"/>
    <col min="4" max="4" width="12.00390625" style="0" customWidth="1"/>
    <col min="5" max="5" width="18.140625" style="0" customWidth="1"/>
    <col min="6" max="6" width="12.00390625" style="0" customWidth="1"/>
    <col min="7" max="7" width="17.7109375" style="0" customWidth="1"/>
  </cols>
  <sheetData>
    <row r="1" spans="1:7" ht="20.25" customHeight="1">
      <c r="A1" s="99" t="str">
        <f>HYPERLINK('[3]реквизиты'!$A$2)</f>
        <v>IV Летняя спартакиада учащихся России по САМБО среди  девушек 1993-94 гг.р</v>
      </c>
      <c r="B1" s="206"/>
      <c r="C1" s="206"/>
      <c r="D1" s="206"/>
      <c r="E1" s="206"/>
      <c r="F1" s="206"/>
      <c r="G1" s="206"/>
    </row>
    <row r="2" spans="1:7" ht="12.75">
      <c r="A2" s="205" t="str">
        <f>HYPERLINK('[3]реквизиты'!$A$3)</f>
        <v>15 -19 июля 2009 г.                     г. Пенза</v>
      </c>
      <c r="B2" s="205"/>
      <c r="C2" s="205"/>
      <c r="D2" s="205"/>
      <c r="E2" s="205"/>
      <c r="F2" s="205"/>
      <c r="G2" s="205"/>
    </row>
    <row r="4" spans="1:7" ht="12.75">
      <c r="A4" s="179" t="s">
        <v>16</v>
      </c>
      <c r="B4" s="179" t="s">
        <v>0</v>
      </c>
      <c r="C4" s="179" t="s">
        <v>1</v>
      </c>
      <c r="D4" s="179" t="s">
        <v>17</v>
      </c>
      <c r="E4" s="179" t="s">
        <v>18</v>
      </c>
      <c r="F4" s="179" t="s">
        <v>34</v>
      </c>
      <c r="G4" s="179" t="s">
        <v>19</v>
      </c>
    </row>
    <row r="5" spans="1:7" ht="12.75">
      <c r="A5" s="183"/>
      <c r="B5" s="183"/>
      <c r="C5" s="183"/>
      <c r="D5" s="183"/>
      <c r="E5" s="183"/>
      <c r="F5" s="183"/>
      <c r="G5" s="183"/>
    </row>
    <row r="6" spans="1:7" ht="12.75" customHeight="1">
      <c r="A6" s="195">
        <v>1</v>
      </c>
      <c r="B6" s="207">
        <v>1</v>
      </c>
      <c r="C6" s="209" t="s">
        <v>35</v>
      </c>
      <c r="D6" s="176" t="s">
        <v>36</v>
      </c>
      <c r="E6" s="210" t="s">
        <v>37</v>
      </c>
      <c r="F6" s="182" t="s">
        <v>38</v>
      </c>
      <c r="G6" s="188" t="s">
        <v>39</v>
      </c>
    </row>
    <row r="7" spans="1:7" ht="12.75">
      <c r="A7" s="195"/>
      <c r="B7" s="208"/>
      <c r="C7" s="209"/>
      <c r="D7" s="176"/>
      <c r="E7" s="210"/>
      <c r="F7" s="182"/>
      <c r="G7" s="188"/>
    </row>
    <row r="8" spans="1:7" ht="12.75" customHeight="1">
      <c r="A8" s="195">
        <v>2</v>
      </c>
      <c r="B8" s="208">
        <v>2</v>
      </c>
      <c r="C8" s="209" t="s">
        <v>40</v>
      </c>
      <c r="D8" s="176" t="s">
        <v>41</v>
      </c>
      <c r="E8" s="210" t="s">
        <v>42</v>
      </c>
      <c r="F8" s="182" t="s">
        <v>38</v>
      </c>
      <c r="G8" s="188" t="s">
        <v>43</v>
      </c>
    </row>
    <row r="9" spans="1:7" ht="12.75">
      <c r="A9" s="195"/>
      <c r="B9" s="208"/>
      <c r="C9" s="209"/>
      <c r="D9" s="176"/>
      <c r="E9" s="210"/>
      <c r="F9" s="182"/>
      <c r="G9" s="188"/>
    </row>
    <row r="10" spans="1:7" ht="12.75" customHeight="1">
      <c r="A10" s="195">
        <v>3</v>
      </c>
      <c r="B10" s="207">
        <v>3</v>
      </c>
      <c r="C10" s="209" t="s">
        <v>80</v>
      </c>
      <c r="D10" s="176" t="s">
        <v>44</v>
      </c>
      <c r="E10" s="210" t="s">
        <v>45</v>
      </c>
      <c r="F10" s="182" t="s">
        <v>38</v>
      </c>
      <c r="G10" s="188" t="s">
        <v>46</v>
      </c>
    </row>
    <row r="11" spans="1:7" ht="12.75">
      <c r="A11" s="195"/>
      <c r="B11" s="208"/>
      <c r="C11" s="209"/>
      <c r="D11" s="176"/>
      <c r="E11" s="210"/>
      <c r="F11" s="182"/>
      <c r="G11" s="188"/>
    </row>
    <row r="12" spans="1:7" ht="12.75" customHeight="1">
      <c r="A12" s="195">
        <v>4</v>
      </c>
      <c r="B12" s="208">
        <v>4</v>
      </c>
      <c r="C12" s="209" t="s">
        <v>47</v>
      </c>
      <c r="D12" s="176" t="s">
        <v>48</v>
      </c>
      <c r="E12" s="210" t="s">
        <v>49</v>
      </c>
      <c r="F12" s="182" t="s">
        <v>50</v>
      </c>
      <c r="G12" s="188" t="s">
        <v>51</v>
      </c>
    </row>
    <row r="13" spans="1:7" ht="12.75">
      <c r="A13" s="195"/>
      <c r="B13" s="208"/>
      <c r="C13" s="209"/>
      <c r="D13" s="176"/>
      <c r="E13" s="210"/>
      <c r="F13" s="182"/>
      <c r="G13" s="188"/>
    </row>
    <row r="14" spans="1:7" ht="12.75" customHeight="1">
      <c r="A14" s="195">
        <v>5</v>
      </c>
      <c r="B14" s="207">
        <v>5</v>
      </c>
      <c r="C14" s="209" t="s">
        <v>52</v>
      </c>
      <c r="D14" s="176" t="s">
        <v>53</v>
      </c>
      <c r="E14" s="210" t="s">
        <v>54</v>
      </c>
      <c r="F14" s="182" t="s">
        <v>55</v>
      </c>
      <c r="G14" s="188" t="s">
        <v>56</v>
      </c>
    </row>
    <row r="15" spans="1:7" ht="12.75">
      <c r="A15" s="195"/>
      <c r="B15" s="208"/>
      <c r="C15" s="209"/>
      <c r="D15" s="176"/>
      <c r="E15" s="210"/>
      <c r="F15" s="182"/>
      <c r="G15" s="188"/>
    </row>
    <row r="16" spans="1:7" ht="12.75" customHeight="1">
      <c r="A16" s="195">
        <v>6</v>
      </c>
      <c r="B16" s="208">
        <v>6</v>
      </c>
      <c r="C16" s="209" t="s">
        <v>57</v>
      </c>
      <c r="D16" s="176" t="s">
        <v>84</v>
      </c>
      <c r="E16" s="210" t="s">
        <v>58</v>
      </c>
      <c r="F16" s="182" t="s">
        <v>59</v>
      </c>
      <c r="G16" s="188" t="s">
        <v>60</v>
      </c>
    </row>
    <row r="17" spans="1:7" ht="12.75">
      <c r="A17" s="195"/>
      <c r="B17" s="208"/>
      <c r="C17" s="209"/>
      <c r="D17" s="176"/>
      <c r="E17" s="210"/>
      <c r="F17" s="182"/>
      <c r="G17" s="188"/>
    </row>
    <row r="18" spans="1:7" ht="12.75" customHeight="1">
      <c r="A18" s="195">
        <v>7</v>
      </c>
      <c r="B18" s="207">
        <v>7</v>
      </c>
      <c r="C18" s="209" t="s">
        <v>61</v>
      </c>
      <c r="D18" s="176" t="s">
        <v>62</v>
      </c>
      <c r="E18" s="210" t="s">
        <v>63</v>
      </c>
      <c r="F18" s="182" t="s">
        <v>59</v>
      </c>
      <c r="G18" s="188" t="s">
        <v>64</v>
      </c>
    </row>
    <row r="19" spans="1:7" ht="12.75">
      <c r="A19" s="195"/>
      <c r="B19" s="208"/>
      <c r="C19" s="209"/>
      <c r="D19" s="176"/>
      <c r="E19" s="210"/>
      <c r="F19" s="182"/>
      <c r="G19" s="188"/>
    </row>
    <row r="20" spans="1:7" ht="12.75" customHeight="1">
      <c r="A20" s="195">
        <v>8</v>
      </c>
      <c r="B20" s="208">
        <v>8</v>
      </c>
      <c r="C20" s="209" t="s">
        <v>65</v>
      </c>
      <c r="D20" s="176" t="s">
        <v>66</v>
      </c>
      <c r="E20" s="210" t="s">
        <v>67</v>
      </c>
      <c r="F20" s="182" t="s">
        <v>59</v>
      </c>
      <c r="G20" s="188" t="s">
        <v>68</v>
      </c>
    </row>
    <row r="21" spans="1:7" ht="12.75">
      <c r="A21" s="195"/>
      <c r="B21" s="208"/>
      <c r="C21" s="209"/>
      <c r="D21" s="176"/>
      <c r="E21" s="210"/>
      <c r="F21" s="182"/>
      <c r="G21" s="188"/>
    </row>
    <row r="22" spans="1:7" ht="12.75" customHeight="1">
      <c r="A22" s="195">
        <v>9</v>
      </c>
      <c r="B22" s="207">
        <v>9</v>
      </c>
      <c r="C22" s="209" t="s">
        <v>69</v>
      </c>
      <c r="D22" s="176" t="s">
        <v>70</v>
      </c>
      <c r="E22" s="210" t="s">
        <v>71</v>
      </c>
      <c r="F22" s="182" t="s">
        <v>59</v>
      </c>
      <c r="G22" s="188" t="s">
        <v>72</v>
      </c>
    </row>
    <row r="23" spans="1:7" ht="12.75">
      <c r="A23" s="195"/>
      <c r="B23" s="208"/>
      <c r="C23" s="209"/>
      <c r="D23" s="176"/>
      <c r="E23" s="210"/>
      <c r="F23" s="182"/>
      <c r="G23" s="188"/>
    </row>
    <row r="24" spans="1:8" ht="12.75">
      <c r="A24" s="203"/>
      <c r="B24" s="203"/>
      <c r="C24" s="203"/>
      <c r="D24" s="203"/>
      <c r="E24" s="203"/>
      <c r="F24" s="203"/>
      <c r="G24" s="203"/>
      <c r="H24" s="2"/>
    </row>
    <row r="25" spans="1:8" ht="12.75">
      <c r="A25" s="203"/>
      <c r="B25" s="203"/>
      <c r="C25" s="203"/>
      <c r="D25" s="203"/>
      <c r="E25" s="203"/>
      <c r="F25" s="203"/>
      <c r="G25" s="203"/>
      <c r="H25" s="2"/>
    </row>
    <row r="26" spans="1:8" ht="12.75">
      <c r="A26" s="203"/>
      <c r="B26" s="203"/>
      <c r="C26" s="203"/>
      <c r="D26" s="203"/>
      <c r="E26" s="203"/>
      <c r="F26" s="203"/>
      <c r="G26" s="204"/>
      <c r="H26" s="2"/>
    </row>
    <row r="27" spans="1:8" ht="12.75">
      <c r="A27" s="203"/>
      <c r="B27" s="203"/>
      <c r="C27" s="203"/>
      <c r="D27" s="203"/>
      <c r="E27" s="203"/>
      <c r="F27" s="203"/>
      <c r="G27" s="204"/>
      <c r="H27" s="2"/>
    </row>
    <row r="28" spans="1:8" ht="12.75">
      <c r="A28" s="203"/>
      <c r="B28" s="203"/>
      <c r="C28" s="203"/>
      <c r="D28" s="203"/>
      <c r="E28" s="203"/>
      <c r="F28" s="203"/>
      <c r="G28" s="203"/>
      <c r="H28" s="2"/>
    </row>
    <row r="29" spans="1:8" ht="12.75">
      <c r="A29" s="203"/>
      <c r="B29" s="203"/>
      <c r="C29" s="203"/>
      <c r="D29" s="203"/>
      <c r="E29" s="203"/>
      <c r="F29" s="203"/>
      <c r="G29" s="203"/>
      <c r="H29" s="2"/>
    </row>
    <row r="30" spans="1:8" ht="12.75">
      <c r="A30" s="203"/>
      <c r="B30" s="203"/>
      <c r="C30" s="203"/>
      <c r="D30" s="203"/>
      <c r="E30" s="203"/>
      <c r="F30" s="203"/>
      <c r="G30" s="204"/>
      <c r="H30" s="2"/>
    </row>
    <row r="31" spans="1:8" ht="12.75">
      <c r="A31" s="203"/>
      <c r="B31" s="203"/>
      <c r="C31" s="203"/>
      <c r="D31" s="203"/>
      <c r="E31" s="203"/>
      <c r="F31" s="203"/>
      <c r="G31" s="204"/>
      <c r="H31" s="2"/>
    </row>
    <row r="32" spans="1:8" ht="12.75">
      <c r="A32" s="203"/>
      <c r="B32" s="203"/>
      <c r="C32" s="203"/>
      <c r="D32" s="203"/>
      <c r="E32" s="203"/>
      <c r="F32" s="203"/>
      <c r="G32" s="203"/>
      <c r="H32" s="2"/>
    </row>
    <row r="33" spans="1:8" ht="12.75">
      <c r="A33" s="203"/>
      <c r="B33" s="203"/>
      <c r="C33" s="203"/>
      <c r="D33" s="203"/>
      <c r="E33" s="203"/>
      <c r="F33" s="203"/>
      <c r="G33" s="203"/>
      <c r="H33" s="2"/>
    </row>
    <row r="34" spans="1:8" ht="12.75">
      <c r="A34" s="203"/>
      <c r="B34" s="203"/>
      <c r="C34" s="203"/>
      <c r="D34" s="203"/>
      <c r="E34" s="203"/>
      <c r="F34" s="203"/>
      <c r="G34" s="204"/>
      <c r="H34" s="2"/>
    </row>
    <row r="35" spans="1:8" ht="12.75">
      <c r="A35" s="203"/>
      <c r="B35" s="203"/>
      <c r="C35" s="203"/>
      <c r="D35" s="203"/>
      <c r="E35" s="203"/>
      <c r="F35" s="203"/>
      <c r="G35" s="204"/>
      <c r="H35" s="2"/>
    </row>
    <row r="36" spans="1:8" ht="12.75">
      <c r="A36" s="203"/>
      <c r="B36" s="203"/>
      <c r="C36" s="203"/>
      <c r="D36" s="203"/>
      <c r="E36" s="203"/>
      <c r="F36" s="203"/>
      <c r="G36" s="203"/>
      <c r="H36" s="2"/>
    </row>
    <row r="37" spans="1:8" ht="12.75">
      <c r="A37" s="203"/>
      <c r="B37" s="203"/>
      <c r="C37" s="203"/>
      <c r="D37" s="203"/>
      <c r="E37" s="203"/>
      <c r="F37" s="203"/>
      <c r="G37" s="203"/>
      <c r="H37" s="2"/>
    </row>
    <row r="38" spans="1:8" ht="12.75">
      <c r="A38" s="203"/>
      <c r="B38" s="203"/>
      <c r="C38" s="203"/>
      <c r="D38" s="203"/>
      <c r="E38" s="203"/>
      <c r="F38" s="203"/>
      <c r="G38" s="204"/>
      <c r="H38" s="2"/>
    </row>
    <row r="39" spans="1:8" ht="12.75">
      <c r="A39" s="203"/>
      <c r="B39" s="203"/>
      <c r="C39" s="203"/>
      <c r="D39" s="203"/>
      <c r="E39" s="203"/>
      <c r="F39" s="203"/>
      <c r="G39" s="204"/>
      <c r="H39" s="2"/>
    </row>
    <row r="40" spans="1:8" ht="12.75">
      <c r="A40" s="203"/>
      <c r="B40" s="203"/>
      <c r="C40" s="203"/>
      <c r="D40" s="203"/>
      <c r="E40" s="203"/>
      <c r="F40" s="203"/>
      <c r="G40" s="203"/>
      <c r="H40" s="2"/>
    </row>
    <row r="41" spans="1:8" ht="12.75">
      <c r="A41" s="203"/>
      <c r="B41" s="203"/>
      <c r="C41" s="203"/>
      <c r="D41" s="203"/>
      <c r="E41" s="203"/>
      <c r="F41" s="203"/>
      <c r="G41" s="203"/>
      <c r="H41" s="2"/>
    </row>
    <row r="42" spans="1:8" ht="12.75">
      <c r="A42" s="203"/>
      <c r="B42" s="203"/>
      <c r="C42" s="203"/>
      <c r="D42" s="203"/>
      <c r="E42" s="203"/>
      <c r="F42" s="203"/>
      <c r="G42" s="204"/>
      <c r="H42" s="2"/>
    </row>
    <row r="43" spans="1:8" ht="12.75">
      <c r="A43" s="203"/>
      <c r="B43" s="203"/>
      <c r="C43" s="203"/>
      <c r="D43" s="203"/>
      <c r="E43" s="203"/>
      <c r="F43" s="203"/>
      <c r="G43" s="204"/>
      <c r="H43" s="2"/>
    </row>
    <row r="44" spans="1:8" ht="12.75">
      <c r="A44" s="203"/>
      <c r="B44" s="203"/>
      <c r="C44" s="203"/>
      <c r="D44" s="203"/>
      <c r="E44" s="203"/>
      <c r="F44" s="203"/>
      <c r="G44" s="203"/>
      <c r="H44" s="2"/>
    </row>
    <row r="45" spans="1:8" ht="12.75">
      <c r="A45" s="203"/>
      <c r="B45" s="203"/>
      <c r="C45" s="203"/>
      <c r="D45" s="203"/>
      <c r="E45" s="203"/>
      <c r="F45" s="203"/>
      <c r="G45" s="203"/>
      <c r="H45" s="2"/>
    </row>
    <row r="46" spans="1:8" ht="12.75">
      <c r="A46" s="203"/>
      <c r="B46" s="203"/>
      <c r="C46" s="203"/>
      <c r="D46" s="203"/>
      <c r="E46" s="203"/>
      <c r="F46" s="203"/>
      <c r="G46" s="204"/>
      <c r="H46" s="2"/>
    </row>
    <row r="47" spans="1:8" ht="12.75">
      <c r="A47" s="203"/>
      <c r="B47" s="203"/>
      <c r="C47" s="203"/>
      <c r="D47" s="203"/>
      <c r="E47" s="203"/>
      <c r="F47" s="203"/>
      <c r="G47" s="204"/>
      <c r="H47" s="2"/>
    </row>
    <row r="48" spans="1:8" ht="12.75">
      <c r="A48" s="203"/>
      <c r="B48" s="203"/>
      <c r="C48" s="203"/>
      <c r="D48" s="203"/>
      <c r="E48" s="203"/>
      <c r="F48" s="203"/>
      <c r="G48" s="203"/>
      <c r="H48" s="2"/>
    </row>
    <row r="49" spans="1:8" ht="12.75">
      <c r="A49" s="203"/>
      <c r="B49" s="203"/>
      <c r="C49" s="203"/>
      <c r="D49" s="203"/>
      <c r="E49" s="203"/>
      <c r="F49" s="203"/>
      <c r="G49" s="203"/>
      <c r="H49" s="2"/>
    </row>
    <row r="50" spans="1:8" ht="12.75">
      <c r="A50" s="203"/>
      <c r="B50" s="203"/>
      <c r="C50" s="203"/>
      <c r="D50" s="203"/>
      <c r="E50" s="203"/>
      <c r="F50" s="203"/>
      <c r="G50" s="204"/>
      <c r="H50" s="2"/>
    </row>
    <row r="51" spans="1:8" ht="12.75">
      <c r="A51" s="203"/>
      <c r="B51" s="203"/>
      <c r="C51" s="203"/>
      <c r="D51" s="203"/>
      <c r="E51" s="203"/>
      <c r="F51" s="203"/>
      <c r="G51" s="204"/>
      <c r="H51" s="2"/>
    </row>
    <row r="52" spans="1:8" ht="12.75">
      <c r="A52" s="203"/>
      <c r="B52" s="203"/>
      <c r="C52" s="203"/>
      <c r="D52" s="203"/>
      <c r="E52" s="203"/>
      <c r="F52" s="203"/>
      <c r="G52" s="203"/>
      <c r="H52" s="2"/>
    </row>
    <row r="53" spans="1:8" ht="12.75">
      <c r="A53" s="203"/>
      <c r="B53" s="203"/>
      <c r="C53" s="203"/>
      <c r="D53" s="203"/>
      <c r="E53" s="203"/>
      <c r="F53" s="203"/>
      <c r="G53" s="203"/>
      <c r="H53" s="2"/>
    </row>
    <row r="54" spans="1:8" ht="12.75">
      <c r="A54" s="203"/>
      <c r="B54" s="203"/>
      <c r="C54" s="203"/>
      <c r="D54" s="203"/>
      <c r="E54" s="203"/>
      <c r="F54" s="203"/>
      <c r="G54" s="204"/>
      <c r="H54" s="2"/>
    </row>
    <row r="55" spans="1:8" ht="12.75">
      <c r="A55" s="203"/>
      <c r="B55" s="203"/>
      <c r="C55" s="203"/>
      <c r="D55" s="203"/>
      <c r="E55" s="203"/>
      <c r="F55" s="203"/>
      <c r="G55" s="204"/>
      <c r="H55" s="2"/>
    </row>
    <row r="56" spans="1:8" ht="12.75">
      <c r="A56" s="203"/>
      <c r="B56" s="203"/>
      <c r="C56" s="203"/>
      <c r="D56" s="203"/>
      <c r="E56" s="203"/>
      <c r="F56" s="203"/>
      <c r="G56" s="203"/>
      <c r="H56" s="2"/>
    </row>
    <row r="57" spans="1:8" ht="12.75">
      <c r="A57" s="203"/>
      <c r="B57" s="203"/>
      <c r="C57" s="203"/>
      <c r="D57" s="203"/>
      <c r="E57" s="203"/>
      <c r="F57" s="203"/>
      <c r="G57" s="203"/>
      <c r="H57" s="2"/>
    </row>
    <row r="58" spans="1:8" ht="12.75">
      <c r="A58" s="203"/>
      <c r="B58" s="203"/>
      <c r="C58" s="203"/>
      <c r="D58" s="203"/>
      <c r="E58" s="203"/>
      <c r="F58" s="203"/>
      <c r="G58" s="204"/>
      <c r="H58" s="2"/>
    </row>
    <row r="59" spans="1:8" ht="12.75">
      <c r="A59" s="203"/>
      <c r="B59" s="203"/>
      <c r="C59" s="203"/>
      <c r="D59" s="203"/>
      <c r="E59" s="203"/>
      <c r="F59" s="203"/>
      <c r="G59" s="204"/>
      <c r="H59" s="2"/>
    </row>
    <row r="60" spans="1:8" ht="12.75">
      <c r="A60" s="203"/>
      <c r="B60" s="203"/>
      <c r="C60" s="203"/>
      <c r="D60" s="203"/>
      <c r="E60" s="203"/>
      <c r="F60" s="203"/>
      <c r="G60" s="203"/>
      <c r="H60" s="2"/>
    </row>
    <row r="61" spans="1:8" ht="12.75">
      <c r="A61" s="203"/>
      <c r="B61" s="203"/>
      <c r="C61" s="203"/>
      <c r="D61" s="203"/>
      <c r="E61" s="203"/>
      <c r="F61" s="203"/>
      <c r="G61" s="203"/>
      <c r="H61" s="2"/>
    </row>
    <row r="62" spans="1:8" ht="12.75">
      <c r="A62" s="203"/>
      <c r="B62" s="203"/>
      <c r="C62" s="203"/>
      <c r="D62" s="203"/>
      <c r="E62" s="203"/>
      <c r="F62" s="203"/>
      <c r="G62" s="204"/>
      <c r="H62" s="2"/>
    </row>
    <row r="63" spans="1:8" ht="12.75">
      <c r="A63" s="203"/>
      <c r="B63" s="203"/>
      <c r="C63" s="203"/>
      <c r="D63" s="203"/>
      <c r="E63" s="203"/>
      <c r="F63" s="203"/>
      <c r="G63" s="204"/>
      <c r="H63" s="2"/>
    </row>
    <row r="64" spans="1:8" ht="12.75">
      <c r="A64" s="203"/>
      <c r="B64" s="203"/>
      <c r="C64" s="203"/>
      <c r="D64" s="203"/>
      <c r="E64" s="203"/>
      <c r="F64" s="203"/>
      <c r="G64" s="203"/>
      <c r="H64" s="2"/>
    </row>
    <row r="65" spans="1:8" ht="12.75">
      <c r="A65" s="203"/>
      <c r="B65" s="203"/>
      <c r="C65" s="203"/>
      <c r="D65" s="203"/>
      <c r="E65" s="203"/>
      <c r="F65" s="203"/>
      <c r="G65" s="203"/>
      <c r="H65" s="2"/>
    </row>
    <row r="66" spans="1:8" ht="12.75">
      <c r="A66" s="203"/>
      <c r="B66" s="203"/>
      <c r="C66" s="203"/>
      <c r="D66" s="203"/>
      <c r="E66" s="203"/>
      <c r="F66" s="203"/>
      <c r="G66" s="204"/>
      <c r="H66" s="2"/>
    </row>
    <row r="67" spans="1:8" ht="12.75">
      <c r="A67" s="203"/>
      <c r="B67" s="203"/>
      <c r="C67" s="203"/>
      <c r="D67" s="203"/>
      <c r="E67" s="203"/>
      <c r="F67" s="203"/>
      <c r="G67" s="204"/>
      <c r="H67" s="2"/>
    </row>
    <row r="68" spans="1:8" ht="12.75">
      <c r="A68" s="2"/>
      <c r="B68" s="2"/>
      <c r="C68" s="2"/>
      <c r="D68" s="2"/>
      <c r="E68" s="2"/>
      <c r="F68" s="2"/>
      <c r="G68" s="2"/>
      <c r="H68" s="2"/>
    </row>
    <row r="69" spans="1:8" ht="12.75">
      <c r="A69" s="2"/>
      <c r="B69" s="2"/>
      <c r="C69" s="2"/>
      <c r="D69" s="2"/>
      <c r="E69" s="2"/>
      <c r="F69" s="2"/>
      <c r="G69" s="2"/>
      <c r="H69" s="2"/>
    </row>
    <row r="70" spans="1:8" ht="12.75">
      <c r="A70" s="2"/>
      <c r="B70" s="2"/>
      <c r="C70" s="2"/>
      <c r="D70" s="2"/>
      <c r="E70" s="2"/>
      <c r="F70" s="2"/>
      <c r="G70" s="2"/>
      <c r="H70" s="2"/>
    </row>
    <row r="71" spans="1:8" ht="12.75">
      <c r="A71" s="2"/>
      <c r="B71" s="2"/>
      <c r="C71" s="2"/>
      <c r="D71" s="2"/>
      <c r="E71" s="2"/>
      <c r="F71" s="2"/>
      <c r="G71" s="2"/>
      <c r="H71" s="2"/>
    </row>
    <row r="72" spans="1:8" ht="12.75">
      <c r="A72" s="2"/>
      <c r="B72" s="2"/>
      <c r="C72" s="2"/>
      <c r="D72" s="2"/>
      <c r="E72" s="2"/>
      <c r="F72" s="2"/>
      <c r="G72" s="2"/>
      <c r="H72" s="2"/>
    </row>
    <row r="73" spans="1:8" ht="12.75">
      <c r="A73" s="2"/>
      <c r="B73" s="2"/>
      <c r="C73" s="2"/>
      <c r="D73" s="2"/>
      <c r="E73" s="2"/>
      <c r="F73" s="2"/>
      <c r="G73" s="2"/>
      <c r="H73" s="2"/>
    </row>
    <row r="74" spans="1:8" ht="12.75">
      <c r="A74" s="2"/>
      <c r="B74" s="2"/>
      <c r="C74" s="2"/>
      <c r="D74" s="2"/>
      <c r="E74" s="2"/>
      <c r="F74" s="2"/>
      <c r="G74" s="2"/>
      <c r="H74" s="2"/>
    </row>
    <row r="75" spans="1:8" ht="12.75">
      <c r="A75" s="2"/>
      <c r="B75" s="2"/>
      <c r="C75" s="2"/>
      <c r="D75" s="2"/>
      <c r="E75" s="2"/>
      <c r="F75" s="2"/>
      <c r="G75" s="2"/>
      <c r="H75" s="2"/>
    </row>
    <row r="76" spans="1:8" ht="12.75">
      <c r="A76" s="2"/>
      <c r="B76" s="2"/>
      <c r="C76" s="2"/>
      <c r="D76" s="2"/>
      <c r="E76" s="2"/>
      <c r="F76" s="2"/>
      <c r="G76" s="2"/>
      <c r="H76" s="2"/>
    </row>
    <row r="77" spans="1:8" ht="12.75">
      <c r="A77" s="2"/>
      <c r="B77" s="2"/>
      <c r="C77" s="2"/>
      <c r="D77" s="2"/>
      <c r="E77" s="2"/>
      <c r="F77" s="2"/>
      <c r="G77" s="2"/>
      <c r="H77" s="2"/>
    </row>
    <row r="78" spans="1:8" ht="12.75">
      <c r="A78" s="2"/>
      <c r="B78" s="2"/>
      <c r="C78" s="2"/>
      <c r="D78" s="2"/>
      <c r="E78" s="2"/>
      <c r="F78" s="2"/>
      <c r="G78" s="2"/>
      <c r="H78" s="2"/>
    </row>
  </sheetData>
  <sheetProtection/>
  <mergeCells count="226">
    <mergeCell ref="C4:C5"/>
    <mergeCell ref="D4:D5"/>
    <mergeCell ref="E4:E5"/>
    <mergeCell ref="F4:F5"/>
    <mergeCell ref="G4:G5"/>
    <mergeCell ref="A6:A7"/>
    <mergeCell ref="B6:B7"/>
    <mergeCell ref="C6:C7"/>
    <mergeCell ref="D6:D7"/>
    <mergeCell ref="E6:E7"/>
    <mergeCell ref="F6:F7"/>
    <mergeCell ref="G6:G7"/>
    <mergeCell ref="A4:A5"/>
    <mergeCell ref="B4:B5"/>
    <mergeCell ref="C8:C9"/>
    <mergeCell ref="D8:D9"/>
    <mergeCell ref="E8:E9"/>
    <mergeCell ref="F8:F9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C12:C13"/>
    <mergeCell ref="D12:D13"/>
    <mergeCell ref="E12:E13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C16:C17"/>
    <mergeCell ref="D16:D17"/>
    <mergeCell ref="E16:E17"/>
    <mergeCell ref="F16:F17"/>
    <mergeCell ref="G16:G17"/>
    <mergeCell ref="A18:A19"/>
    <mergeCell ref="B18:B19"/>
    <mergeCell ref="C18:C19"/>
    <mergeCell ref="D18:D19"/>
    <mergeCell ref="E18:E19"/>
    <mergeCell ref="F18:F19"/>
    <mergeCell ref="G18:G19"/>
    <mergeCell ref="A16:A17"/>
    <mergeCell ref="B16:B17"/>
    <mergeCell ref="C20:C21"/>
    <mergeCell ref="D20:D21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E24:E25"/>
    <mergeCell ref="F24:F25"/>
    <mergeCell ref="G24:G25"/>
    <mergeCell ref="A24:A25"/>
    <mergeCell ref="B24:B25"/>
    <mergeCell ref="C24:C25"/>
    <mergeCell ref="D24:D25"/>
    <mergeCell ref="C26:C27"/>
    <mergeCell ref="D26:D27"/>
    <mergeCell ref="E26:E27"/>
    <mergeCell ref="F26:F27"/>
    <mergeCell ref="G26:G27"/>
    <mergeCell ref="A28:A29"/>
    <mergeCell ref="B28:B29"/>
    <mergeCell ref="C28:C29"/>
    <mergeCell ref="D28:D29"/>
    <mergeCell ref="E28:E29"/>
    <mergeCell ref="F28:F29"/>
    <mergeCell ref="G28:G29"/>
    <mergeCell ref="A26:A27"/>
    <mergeCell ref="B26:B27"/>
    <mergeCell ref="C30:C31"/>
    <mergeCell ref="D30:D31"/>
    <mergeCell ref="E30:E31"/>
    <mergeCell ref="F30:F31"/>
    <mergeCell ref="G30:G31"/>
    <mergeCell ref="A32:A33"/>
    <mergeCell ref="B32:B33"/>
    <mergeCell ref="C32:C33"/>
    <mergeCell ref="D32:D33"/>
    <mergeCell ref="E32:E33"/>
    <mergeCell ref="F32:F33"/>
    <mergeCell ref="G32:G33"/>
    <mergeCell ref="A30:A31"/>
    <mergeCell ref="B30:B31"/>
    <mergeCell ref="C34:C35"/>
    <mergeCell ref="D34:D35"/>
    <mergeCell ref="E34:E35"/>
    <mergeCell ref="F34:F35"/>
    <mergeCell ref="G34:G35"/>
    <mergeCell ref="A36:A37"/>
    <mergeCell ref="B36:B37"/>
    <mergeCell ref="C36:C37"/>
    <mergeCell ref="D36:D37"/>
    <mergeCell ref="E36:E37"/>
    <mergeCell ref="F36:F37"/>
    <mergeCell ref="G36:G37"/>
    <mergeCell ref="A34:A35"/>
    <mergeCell ref="B34:B35"/>
    <mergeCell ref="C38:C39"/>
    <mergeCell ref="D38:D39"/>
    <mergeCell ref="E38:E39"/>
    <mergeCell ref="F38:F39"/>
    <mergeCell ref="G38:G39"/>
    <mergeCell ref="A40:A41"/>
    <mergeCell ref="B40:B41"/>
    <mergeCell ref="C40:C41"/>
    <mergeCell ref="D40:D41"/>
    <mergeCell ref="E40:E41"/>
    <mergeCell ref="F40:F41"/>
    <mergeCell ref="G40:G41"/>
    <mergeCell ref="A38:A39"/>
    <mergeCell ref="B38:B39"/>
    <mergeCell ref="C42:C43"/>
    <mergeCell ref="D42:D43"/>
    <mergeCell ref="E42:E43"/>
    <mergeCell ref="F42:F43"/>
    <mergeCell ref="G42:G43"/>
    <mergeCell ref="A44:A45"/>
    <mergeCell ref="B44:B45"/>
    <mergeCell ref="C44:C45"/>
    <mergeCell ref="D44:D45"/>
    <mergeCell ref="E44:E45"/>
    <mergeCell ref="F44:F45"/>
    <mergeCell ref="G44:G45"/>
    <mergeCell ref="A42:A43"/>
    <mergeCell ref="B42:B43"/>
    <mergeCell ref="C46:C47"/>
    <mergeCell ref="D46:D47"/>
    <mergeCell ref="E46:E47"/>
    <mergeCell ref="F46:F47"/>
    <mergeCell ref="G46:G47"/>
    <mergeCell ref="A48:A49"/>
    <mergeCell ref="B48:B49"/>
    <mergeCell ref="C48:C49"/>
    <mergeCell ref="D48:D49"/>
    <mergeCell ref="E48:E49"/>
    <mergeCell ref="F48:F49"/>
    <mergeCell ref="G48:G49"/>
    <mergeCell ref="A46:A47"/>
    <mergeCell ref="B46:B47"/>
    <mergeCell ref="C50:C51"/>
    <mergeCell ref="D50:D51"/>
    <mergeCell ref="E50:E51"/>
    <mergeCell ref="F50:F51"/>
    <mergeCell ref="G50:G51"/>
    <mergeCell ref="A52:A53"/>
    <mergeCell ref="B52:B53"/>
    <mergeCell ref="C52:C53"/>
    <mergeCell ref="D52:D53"/>
    <mergeCell ref="E52:E53"/>
    <mergeCell ref="F52:F53"/>
    <mergeCell ref="G52:G53"/>
    <mergeCell ref="A50:A51"/>
    <mergeCell ref="B50:B51"/>
    <mergeCell ref="G54:G55"/>
    <mergeCell ref="A56:A57"/>
    <mergeCell ref="B56:B57"/>
    <mergeCell ref="C56:C57"/>
    <mergeCell ref="D56:D57"/>
    <mergeCell ref="E56:E57"/>
    <mergeCell ref="F56:F57"/>
    <mergeCell ref="G56:G57"/>
    <mergeCell ref="A54:A55"/>
    <mergeCell ref="B54:B55"/>
    <mergeCell ref="E54:E55"/>
    <mergeCell ref="F54:F55"/>
    <mergeCell ref="C54:C55"/>
    <mergeCell ref="D54:D55"/>
    <mergeCell ref="G58:G59"/>
    <mergeCell ref="B62:B63"/>
    <mergeCell ref="C62:C63"/>
    <mergeCell ref="D62:D63"/>
    <mergeCell ref="E58:E59"/>
    <mergeCell ref="E60:E61"/>
    <mergeCell ref="F58:F59"/>
    <mergeCell ref="C58:C59"/>
    <mergeCell ref="D58:D59"/>
    <mergeCell ref="A1:G1"/>
    <mergeCell ref="A66:A67"/>
    <mergeCell ref="B66:B67"/>
    <mergeCell ref="C66:C67"/>
    <mergeCell ref="D66:D67"/>
    <mergeCell ref="E62:E63"/>
    <mergeCell ref="A58:A59"/>
    <mergeCell ref="B58:B59"/>
    <mergeCell ref="A60:A61"/>
    <mergeCell ref="B60:B61"/>
    <mergeCell ref="A2:G2"/>
    <mergeCell ref="E66:E67"/>
    <mergeCell ref="F66:F67"/>
    <mergeCell ref="G66:G67"/>
    <mergeCell ref="C64:C65"/>
    <mergeCell ref="D64:D65"/>
    <mergeCell ref="F60:F61"/>
    <mergeCell ref="G60:G61"/>
    <mergeCell ref="C60:C61"/>
    <mergeCell ref="D60:D61"/>
    <mergeCell ref="E64:E65"/>
    <mergeCell ref="F64:F65"/>
    <mergeCell ref="G64:G65"/>
    <mergeCell ref="A62:A63"/>
    <mergeCell ref="F62:F63"/>
    <mergeCell ref="G62:G63"/>
    <mergeCell ref="A64:A65"/>
    <mergeCell ref="B64:B6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SEC</cp:lastModifiedBy>
  <cp:lastPrinted>2009-07-18T14:03:02Z</cp:lastPrinted>
  <dcterms:created xsi:type="dcterms:W3CDTF">1996-10-08T23:32:33Z</dcterms:created>
  <dcterms:modified xsi:type="dcterms:W3CDTF">2009-07-18T14:29:55Z</dcterms:modified>
  <cp:category/>
  <cp:version/>
  <cp:contentType/>
  <cp:contentStatus/>
</cp:coreProperties>
</file>