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 -  V ЛСМ\ФИНАЛ\Вызовы\Самбо\"/>
    </mc:Choice>
  </mc:AlternateContent>
  <xr:revisionPtr revIDLastSave="0" documentId="13_ncr:1_{FD0D1562-06AC-4690-A071-2035A01BB3C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_FilterDatabase" localSheetId="0">Лист1!#REF!</definedName>
    <definedName name="_xlnm.Print_Area" localSheetId="0">Лист1!$A$1:$J$55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3" i="1" l="1"/>
  <c r="D53" i="1"/>
  <c r="I13" i="1"/>
  <c r="I6" i="1"/>
  <c r="H54" i="1"/>
  <c r="I48" i="1"/>
  <c r="I50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4" i="1"/>
  <c r="I14" i="1" s="1"/>
  <c r="G15" i="1"/>
  <c r="I15" i="1" s="1"/>
  <c r="G16" i="1"/>
  <c r="I16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4" i="1"/>
  <c r="I44" i="1" s="1"/>
  <c r="G45" i="1"/>
  <c r="I45" i="1" s="1"/>
  <c r="G46" i="1"/>
  <c r="I46" i="1" s="1"/>
  <c r="G48" i="1"/>
  <c r="G51" i="1"/>
  <c r="I51" i="1" s="1"/>
  <c r="G43" i="1"/>
  <c r="I43" i="1" s="1"/>
  <c r="G17" i="1"/>
  <c r="I17" i="1" s="1"/>
  <c r="G50" i="1"/>
  <c r="G49" i="1"/>
  <c r="I49" i="1" s="1"/>
  <c r="G47" i="1"/>
  <c r="I47" i="1" s="1"/>
  <c r="G52" i="1"/>
  <c r="I52" i="1" s="1"/>
  <c r="G5" i="1"/>
  <c r="I5" i="1" s="1"/>
  <c r="I53" i="1" l="1"/>
  <c r="F53" i="1"/>
  <c r="G53" i="1" l="1"/>
</calcChain>
</file>

<file path=xl/sharedStrings.xml><?xml version="1.0" encoding="utf-8"?>
<sst xmlns="http://schemas.openxmlformats.org/spreadsheetml/2006/main" count="127" uniqueCount="126">
  <si>
    <t>Финальные соревнования по самбо</t>
  </si>
  <si>
    <t>№</t>
  </si>
  <si>
    <t>субъект РФ</t>
  </si>
  <si>
    <t>юниоры</t>
  </si>
  <si>
    <t>юниорки</t>
  </si>
  <si>
    <t>тренеры (в т.ч. руководитель и иные специалисты)</t>
  </si>
  <si>
    <t>Итого</t>
  </si>
  <si>
    <t>Краснодарский край</t>
  </si>
  <si>
    <t>Биев Азамат Рамазанович (64кг.)
Гаджимурадорв Малик Гаджимурадович (71кг.)
Дуйсенов Тимур Равилевич (79кг.)
Манукян Леван Гарикович (88кг.)
Торосян Эдуард Норайрович (98кг.)</t>
  </si>
  <si>
    <t>Устян Офелия Ашатовна (47кг.)
Янук Полина Владимировна (54кг.)
Валентович Александра Александровна (65кг.)
Най Ульяна Михайловна (72кг.)
Генералова Полина Геннадьевна (80+)</t>
  </si>
  <si>
    <t>Ставропольский край</t>
  </si>
  <si>
    <t>Махдиев Абдулмуслим Алиевич (71кг.)
Ананов Роман Арманович (88кг.)
Гаврилидис Аристотилис (98+)</t>
  </si>
  <si>
    <t>Вергунова Маргарита Николаевна (59кг.)
Кафанова Вероника Сергеевна (80+)</t>
  </si>
  <si>
    <t>Чувашская Республика</t>
  </si>
  <si>
    <t>Приморский край</t>
  </si>
  <si>
    <t>Москва</t>
  </si>
  <si>
    <t>Лукашин Игорь Павлович (53кг.)
Дагоев Али Ахмедович (71кг.)
Мишунин Аким Станиславович (88кг.)
Симин Иосиф Геннадьевич (98кг.)
Жуков Юрий Евгеньевич (58кг.)</t>
  </si>
  <si>
    <t>Ершова Людмила Арсеньевна (50кг.)
Чиреш Евгения Саржиевна (65кг.)
Артамонова Татьяна Геннадьевна (80+)</t>
  </si>
  <si>
    <t>Московская область</t>
  </si>
  <si>
    <t>Полковников Всеволод Александрович (53кг.)
Рябинин Данила Сергеевич (64кг.)
Исраилов Алишер Курбоналиевич (71кг.)
Тюхлов Иван Дмитриевич (79кг.)
Шуралев Александр Александрович (88кг.)
Кравцов Владимир Константинович (98кг.)</t>
  </si>
  <si>
    <t>Баранова Виктория Игоревна (47кг.)
Кахраманова Эльмира Кахрамановна (50кг.)
Прокофьева Олеся Александровна (54кг.)
Сердюк Нина Константиновна (59кг.)
Кравцова Олеся Константиновна (72кг.)</t>
  </si>
  <si>
    <t>Орловская область</t>
  </si>
  <si>
    <t>Яндиева Мария Алиевна (47кг.)</t>
  </si>
  <si>
    <t>Брянская область</t>
  </si>
  <si>
    <t>Баловина Анастасия Максимовна (54кг.)
Лобанова Елизавета Владимировна (59кг.)
Медведева Ксения Геннадьевна (65кг.)
Михалина Вероника Игоревна (72кг.)</t>
  </si>
  <si>
    <t>Тульская область</t>
  </si>
  <si>
    <t>Петров Глеб Владимирович (58кг.)
Петров Владимир Владимирович (64кг.)</t>
  </si>
  <si>
    <t>Алленова Елена Дмитриевна (80кг.)</t>
  </si>
  <si>
    <t>Рязанская область</t>
  </si>
  <si>
    <t>Соников Дмитрий Сергеевич (79кг.)
Лобанов Александр Михайлович (98+)</t>
  </si>
  <si>
    <t>Смоленская область</t>
  </si>
  <si>
    <t>Козырева Яна Александровна (80кг.)</t>
  </si>
  <si>
    <t>Калужская область</t>
  </si>
  <si>
    <t>Калгина Юлия Сергеевна (80+)</t>
  </si>
  <si>
    <t>Владимирская область</t>
  </si>
  <si>
    <t>Будаш Илья Алексеевич (98+)</t>
  </si>
  <si>
    <t>Вологодская область</t>
  </si>
  <si>
    <t>Санкт-Петербург</t>
  </si>
  <si>
    <t>Калининградская область</t>
  </si>
  <si>
    <t>Республика Коми</t>
  </si>
  <si>
    <t>Шахпазов Шамиль Шахпазович (53кг.)</t>
  </si>
  <si>
    <t>Мурманская область</t>
  </si>
  <si>
    <t>Всего</t>
  </si>
  <si>
    <t>По Регламенту</t>
  </si>
  <si>
    <t>Республика Крым</t>
  </si>
  <si>
    <t>Иванова Вероника Олеговна (59 кг.)</t>
  </si>
  <si>
    <t xml:space="preserve">Ростовская область </t>
  </si>
  <si>
    <t>Арапова Анастасия Дмитриевна (50 кг.) 
Сотрута Анна Алексеевна (80 кг.)</t>
  </si>
  <si>
    <t>Республика Адыгея</t>
  </si>
  <si>
    <t>Гомлешко Анзор Алиевич (53 кг.)
Тугуз Тагир Муратович (58 кг.)</t>
  </si>
  <si>
    <t>Прокудин Владислав Дмитриевич (98+ кг.)</t>
  </si>
  <si>
    <t>Кемеровская область</t>
  </si>
  <si>
    <t>Красноярский край</t>
  </si>
  <si>
    <t>Новосибирская область</t>
  </si>
  <si>
    <t>Шатилов Глеб Антонович (53 кг.)
Усов Руслан Петрович (71 кг.)</t>
  </si>
  <si>
    <t>Агаджанян Ален Ишханович (58 кг.)
Клинников Никита Александрович (79 кг.)</t>
  </si>
  <si>
    <t>Миронова Кристина Александровна (47 кг.)
Павлова Елизавета Алексеевна (50 кг.)
Тригубова Юлия Дмитриевна (54 кг.)
Иванова Ирина Владимировна (59 кг.)
Бердиева Татьяна Сергеевна (65 кг.)</t>
  </si>
  <si>
    <t>Иркутская область</t>
  </si>
  <si>
    <t>Браценюк Екатерина Александровна (80 кг.)</t>
  </si>
  <si>
    <t>Огоньян Алёна Сергеевна (72 кг.)
Пискунова Диана Константиновна(80 + кг.</t>
  </si>
  <si>
    <t>Республика Северная Осетия - Алания</t>
  </si>
  <si>
    <t>Гаглоева Эллина Важаевна (54 кг.)
Кибисова Радмила Анатольевна (65 кг.)
Хубулова Алина Казбеговна (72 кг.)
Макиева Орнелла Алановна (80 кг.)</t>
  </si>
  <si>
    <t>Республика Дагестан</t>
  </si>
  <si>
    <t>Гаджиев Завир Агавердиевич (53 кг.)
Абасов Адам Арсенович (79 кг.)
Садрудинов Саид Зиявудинович (98 кг.)</t>
  </si>
  <si>
    <t>Гагиев Руслан Ибрагимович (58 кг.)</t>
  </si>
  <si>
    <t>Чеченская Республика</t>
  </si>
  <si>
    <t>Янгульбаев Казбек Асламбекович (64 кг.)</t>
  </si>
  <si>
    <t xml:space="preserve">Лисой Николай Михайлович (58 кг.)
</t>
  </si>
  <si>
    <t>Ленинградская область</t>
  </si>
  <si>
    <t>Шайтан Сергей Андреевич (88 кг.)
Суетин Никита Игоревич (98 кг.)</t>
  </si>
  <si>
    <t>Граб Роман Владимирович (98 кг.)</t>
  </si>
  <si>
    <t xml:space="preserve">Сергеев Контантин Игоревич (64 кг.)
Архипов Артём Юрьевич (71 кг.)
Парчиев Акроман Амерханович (79 кг.)
Мерзляков Максим Владимирович (88 кг.)
Баранов Дмитрий Юрьевич (98 + кг.) </t>
  </si>
  <si>
    <t>Ляшенко Людмила Алексеевна (65 кг.)</t>
  </si>
  <si>
    <t>Афанасьева Софья Олеговна (47 кг.)
Крымшахалова Амаля Денисовна (50 кг.)
Гагошидзе-Филькина Диана Каховна (54 кг.)
Лукина Юлия Евгеньевна (59 кг.)
Павлова Анастасия Александровна (72 кг.)
Постникова Елизавета Антоновна (80 кг.)</t>
  </si>
  <si>
    <t>Ярмолюк Анастасия Владимировна (80 кг.)</t>
  </si>
  <si>
    <t>Гусейнова Виктория Александровна (50 кг.)
Васильева Полина Сергеевна (54 кг.)
Поспелова Елена Владимировна (59 кг.)
Кузнецова Лидия Юрьевна (80 + кг.)</t>
  </si>
  <si>
    <t>Емелюкова Софья Константиновна (47 кг.)
Федорова Татьяна Владимировна (50 кг.)</t>
  </si>
  <si>
    <t>Саратовская область</t>
  </si>
  <si>
    <t>Прохорова Влада Максимовна (54 кг.)</t>
  </si>
  <si>
    <t>Пермский край</t>
  </si>
  <si>
    <t>Пензенская область</t>
  </si>
  <si>
    <t>Федонькина Алина Алексеевна (65 кг.)</t>
  </si>
  <si>
    <t>Оренбургская область</t>
  </si>
  <si>
    <t>Досаева Ильвина Руслановна (80 кг.)</t>
  </si>
  <si>
    <t>Васильева Екатерина Ринатовна (59 кг.)
Кузнецова Полина Антоновна (72 кг.)
Корепанова Диана Михайловна (80 + кг.)</t>
  </si>
  <si>
    <t>Рахимов Артур Рустамович (53 кг.)</t>
  </si>
  <si>
    <t>Республика Башкортостан</t>
  </si>
  <si>
    <t>Сундеткалиев Дихан Булатович (64 кг.)</t>
  </si>
  <si>
    <t>Затылкин Илья Игоревич (79 кг.)</t>
  </si>
  <si>
    <t>Самарская область</t>
  </si>
  <si>
    <t>Жданов Даниил Артёмович (88 кг.)</t>
  </si>
  <si>
    <t>Нижегородская область</t>
  </si>
  <si>
    <t>Веселов Андрей Андреевич (98 кг.)</t>
  </si>
  <si>
    <t>Иванов Павел Владимирович (58 кг.)
Орлов Даниил Владимирович (71 кг.)
Пушкин Юрий Яковлевич (98 +  кг.)</t>
  </si>
  <si>
    <t>Республика Саха (Якутия)</t>
  </si>
  <si>
    <t>Комилов Фахриддин Ермахатович (53 кг.)</t>
  </si>
  <si>
    <t>Хабаровский край</t>
  </si>
  <si>
    <t>Амурская область</t>
  </si>
  <si>
    <t>Кустов Владимир Витальевич (58 кг.)
Аллахвердиев Джамал Натигович (98 кг.)
Волгин Николай Сергеевич (98+ кг.)</t>
  </si>
  <si>
    <t>Губина Ангелина Александровна (54 кг.)</t>
  </si>
  <si>
    <t>Республика Ингушетия</t>
  </si>
  <si>
    <t>Республика Татарстан</t>
  </si>
  <si>
    <t>Юниоры</t>
  </si>
  <si>
    <t>Юниорки</t>
  </si>
  <si>
    <t>Свердловская область</t>
  </si>
  <si>
    <t>Сафронова Екаетрина Алексеевна (47 кг.)
Хасанова Екатерина Алексеевна (50 кг.)
Колесник Анастасия Викторовна (65 кг.)
Комардина Олеся Алексеевна (72 кг.)</t>
  </si>
  <si>
    <t>Курганская область</t>
  </si>
  <si>
    <t>Лапшина Валерия Евгеньевна (54 кг.)</t>
  </si>
  <si>
    <t>Челябинская область</t>
  </si>
  <si>
    <t>Проценкина Виктория Александровна (59 кг.)
Писковитина Елена Алексеевна (80 кг.)</t>
  </si>
  <si>
    <t>Ханты-Мансийский АО - Югра</t>
  </si>
  <si>
    <t>Шепилова Милена Вадимовна (80+ кг.)</t>
  </si>
  <si>
    <t>Шамсутдинов Данир Фаргатович (53 кг.)
Иванов Алексей Викторович (58 кг.)
Саргсян Варужан Ростомович (64 кг.)
Гаджиев Эльдар Лерманович (71 кг.)
Козырин Матвей Андреевич (88 кг.)
Желтов Роман Игоревич (98+ кг.)</t>
  </si>
  <si>
    <t>Тюменская область</t>
  </si>
  <si>
    <t>Карачев Денис Евгеньевич (79 кг.)</t>
  </si>
  <si>
    <t>Аюбов Андрей Ферузович (98 кг.)</t>
  </si>
  <si>
    <t xml:space="preserve">Дуев Матвей Михайлович (53кг.)
Филиппов Олег Олегович (58 кг.)
Мовсисян Амбарцум Перчевич (71 кг.)
Вишняков Иван Иванович (79 кг.)
Бахаев Максим Вячеславович (64 кг.)
</t>
  </si>
  <si>
    <t>Маркелова Дарья Валерьевна (50 кг.)
Саркисян Екатерина Эдуардовна (59 кг.)
Судырь Алёна Алексеевна (65 кг.)
Щербова Алиса Романовна (72 кг.)</t>
  </si>
  <si>
    <t>Стадник Вера Юрьевна (47 кг.)
Богородская Виктория (80 кг.)
Тучина Анна Олеговна (80 + кг.)</t>
  </si>
  <si>
    <t>Лизнев Анатолий Анатольевич (64 кг.)
Тадин Артём Русланович (98 кг.)
Цура Егор Вячеславович (98 + кг.)</t>
  </si>
  <si>
    <t>Алтайский край</t>
  </si>
  <si>
    <t>Шалданов Кирилл (88 кг)</t>
  </si>
  <si>
    <t>Камчатский край</t>
  </si>
  <si>
    <t>Блихарский Александр</t>
  </si>
  <si>
    <t>Шаповалов Даниил Анатольевич (64 кг.)
Довгаль Александр Сергеевич (88 кг.)
Сажаев Данил Денисович (71 кг.)</t>
  </si>
  <si>
    <t>Рыбкина Анна Константиновна (72 кг.)
Васина Ольга (65 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</si>
</sst>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503380</xdr:colOff>
      <xdr:row>0</xdr:row>
      <xdr:rowOff>170440</xdr:rowOff>
    </xdr:from>
    <xdr:to>
      <xdr:col>8</xdr:col>
      <xdr:colOff>192500</xdr:colOff>
      <xdr:row>0</xdr:row>
      <xdr:rowOff>2400640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942780" y="170440"/>
          <a:ext cx="2229120" cy="2230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view="pageBreakPreview" topLeftCell="A4" zoomScale="90" zoomScaleNormal="100" zoomScaleSheetLayoutView="90" workbookViewId="0">
      <selection activeCell="E9" sqref="E9"/>
    </sheetView>
  </sheetViews>
  <sheetFormatPr defaultColWidth="8.7109375" defaultRowHeight="15" x14ac:dyDescent="0.25"/>
  <cols>
    <col min="1" max="1" width="3.7109375" customWidth="1"/>
    <col min="2" max="2" width="27.28515625" customWidth="1"/>
    <col min="3" max="3" width="51" customWidth="1"/>
    <col min="4" max="4" width="12.42578125" hidden="1" customWidth="1"/>
    <col min="5" max="5" width="45.85546875" customWidth="1"/>
    <col min="6" max="6" width="14.7109375" customWidth="1"/>
    <col min="7" max="7" width="15.7109375" customWidth="1"/>
    <col min="8" max="8" width="21.28515625" customWidth="1"/>
    <col min="9" max="9" width="8.7109375" customWidth="1"/>
    <col min="10" max="10" width="3.28515625" customWidth="1"/>
    <col min="12" max="12" width="9.140625" customWidth="1"/>
  </cols>
  <sheetData>
    <row r="1" spans="1:9" ht="198" customHeight="1" x14ac:dyDescent="0.25"/>
    <row r="2" spans="1:9" ht="18.75" x14ac:dyDescent="0.3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21.75" customHeight="1" x14ac:dyDescent="0.25"/>
    <row r="4" spans="1:9" ht="57" customHeight="1" x14ac:dyDescent="0.25">
      <c r="A4" s="3" t="s">
        <v>1</v>
      </c>
      <c r="B4" s="3" t="s">
        <v>2</v>
      </c>
      <c r="C4" s="4" t="s">
        <v>3</v>
      </c>
      <c r="D4" s="4" t="s">
        <v>102</v>
      </c>
      <c r="E4" s="5" t="s">
        <v>4</v>
      </c>
      <c r="F4" s="5" t="s">
        <v>103</v>
      </c>
      <c r="G4" s="5" t="s">
        <v>42</v>
      </c>
      <c r="H4" s="4" t="s">
        <v>5</v>
      </c>
      <c r="I4" s="5" t="s">
        <v>6</v>
      </c>
    </row>
    <row r="5" spans="1:9" ht="101.25" customHeight="1" x14ac:dyDescent="0.25">
      <c r="A5" s="6">
        <v>1</v>
      </c>
      <c r="B5" s="16" t="s">
        <v>97</v>
      </c>
      <c r="C5" s="17" t="s">
        <v>124</v>
      </c>
      <c r="D5" s="17">
        <v>3</v>
      </c>
      <c r="E5" s="18" t="s">
        <v>99</v>
      </c>
      <c r="F5" s="18">
        <v>1</v>
      </c>
      <c r="G5" s="24">
        <f t="shared" ref="G5:G52" si="0">D5+F5</f>
        <v>4</v>
      </c>
      <c r="H5" s="7">
        <v>1</v>
      </c>
      <c r="I5" s="6">
        <f t="shared" ref="I5:I52" si="1">G5+H5</f>
        <v>5</v>
      </c>
    </row>
    <row r="6" spans="1:9" ht="101.25" customHeight="1" x14ac:dyDescent="0.25">
      <c r="A6" s="6">
        <v>2</v>
      </c>
      <c r="B6" s="16" t="s">
        <v>120</v>
      </c>
      <c r="C6" s="17" t="s">
        <v>121</v>
      </c>
      <c r="D6" s="17">
        <v>1</v>
      </c>
      <c r="E6" s="18"/>
      <c r="F6" s="18"/>
      <c r="G6" s="24"/>
      <c r="H6" s="7">
        <v>1</v>
      </c>
      <c r="I6" s="6">
        <f>D6+H6</f>
        <v>2</v>
      </c>
    </row>
    <row r="7" spans="1:9" ht="74.25" customHeight="1" x14ac:dyDescent="0.25">
      <c r="A7" s="6">
        <v>3</v>
      </c>
      <c r="B7" s="19" t="s">
        <v>23</v>
      </c>
      <c r="C7" s="17"/>
      <c r="D7" s="17"/>
      <c r="E7" s="18" t="s">
        <v>24</v>
      </c>
      <c r="F7" s="18">
        <v>4</v>
      </c>
      <c r="G7" s="24">
        <f t="shared" si="0"/>
        <v>4</v>
      </c>
      <c r="H7" s="7">
        <v>1</v>
      </c>
      <c r="I7" s="6">
        <f t="shared" si="1"/>
        <v>5</v>
      </c>
    </row>
    <row r="8" spans="1:9" ht="21.75" customHeight="1" x14ac:dyDescent="0.25">
      <c r="A8" s="6">
        <v>4</v>
      </c>
      <c r="B8" s="19" t="s">
        <v>34</v>
      </c>
      <c r="C8" s="17" t="s">
        <v>35</v>
      </c>
      <c r="D8" s="17">
        <v>1</v>
      </c>
      <c r="E8" s="18"/>
      <c r="F8" s="18"/>
      <c r="G8" s="24">
        <f t="shared" si="0"/>
        <v>1</v>
      </c>
      <c r="H8" s="7">
        <v>1</v>
      </c>
      <c r="I8" s="6">
        <f t="shared" si="1"/>
        <v>2</v>
      </c>
    </row>
    <row r="9" spans="1:9" ht="29.25" customHeight="1" x14ac:dyDescent="0.25">
      <c r="A9" s="6">
        <v>5</v>
      </c>
      <c r="B9" s="19" t="s">
        <v>36</v>
      </c>
      <c r="C9" s="17" t="s">
        <v>70</v>
      </c>
      <c r="D9" s="17">
        <v>1</v>
      </c>
      <c r="E9" s="18" t="s">
        <v>125</v>
      </c>
      <c r="F9" s="18">
        <v>2</v>
      </c>
      <c r="G9" s="24">
        <f t="shared" si="0"/>
        <v>3</v>
      </c>
      <c r="H9" s="7">
        <v>1</v>
      </c>
      <c r="I9" s="6">
        <f t="shared" si="1"/>
        <v>4</v>
      </c>
    </row>
    <row r="10" spans="1:9" ht="75.75" customHeight="1" x14ac:dyDescent="0.25">
      <c r="A10" s="6">
        <v>6</v>
      </c>
      <c r="B10" s="19" t="s">
        <v>57</v>
      </c>
      <c r="C10" s="17"/>
      <c r="D10" s="17"/>
      <c r="E10" s="18" t="s">
        <v>58</v>
      </c>
      <c r="F10" s="18">
        <v>1</v>
      </c>
      <c r="G10" s="24">
        <f t="shared" si="0"/>
        <v>1</v>
      </c>
      <c r="H10" s="7">
        <v>1</v>
      </c>
      <c r="I10" s="6">
        <f t="shared" si="1"/>
        <v>2</v>
      </c>
    </row>
    <row r="11" spans="1:9" ht="99.75" customHeight="1" x14ac:dyDescent="0.25">
      <c r="A11" s="6">
        <v>7</v>
      </c>
      <c r="B11" s="19" t="s">
        <v>38</v>
      </c>
      <c r="C11" s="17" t="s">
        <v>116</v>
      </c>
      <c r="D11" s="17">
        <v>5</v>
      </c>
      <c r="E11" s="18" t="s">
        <v>74</v>
      </c>
      <c r="F11" s="18">
        <v>1</v>
      </c>
      <c r="G11" s="24">
        <f t="shared" si="0"/>
        <v>6</v>
      </c>
      <c r="H11" s="7">
        <v>1</v>
      </c>
      <c r="I11" s="6">
        <f t="shared" si="1"/>
        <v>7</v>
      </c>
    </row>
    <row r="12" spans="1:9" ht="15.75" x14ac:dyDescent="0.25">
      <c r="A12" s="6">
        <v>8</v>
      </c>
      <c r="B12" s="19" t="s">
        <v>32</v>
      </c>
      <c r="C12" s="17"/>
      <c r="D12" s="17"/>
      <c r="E12" s="20" t="s">
        <v>33</v>
      </c>
      <c r="F12" s="20">
        <v>1</v>
      </c>
      <c r="G12" s="24">
        <f t="shared" si="0"/>
        <v>1</v>
      </c>
      <c r="H12" s="7">
        <v>1</v>
      </c>
      <c r="I12" s="6">
        <f t="shared" si="1"/>
        <v>2</v>
      </c>
    </row>
    <row r="13" spans="1:9" ht="15.75" x14ac:dyDescent="0.25">
      <c r="A13" s="6">
        <v>9</v>
      </c>
      <c r="B13" s="19" t="s">
        <v>122</v>
      </c>
      <c r="C13" s="17" t="s">
        <v>123</v>
      </c>
      <c r="D13" s="17">
        <v>1</v>
      </c>
      <c r="E13" s="20"/>
      <c r="F13" s="20"/>
      <c r="G13" s="24"/>
      <c r="H13" s="7">
        <v>1</v>
      </c>
      <c r="I13" s="6">
        <f>D13+H13</f>
        <v>2</v>
      </c>
    </row>
    <row r="14" spans="1:9" ht="31.5" x14ac:dyDescent="0.25">
      <c r="A14" s="6">
        <v>10</v>
      </c>
      <c r="B14" s="19" t="s">
        <v>51</v>
      </c>
      <c r="C14" s="17" t="s">
        <v>54</v>
      </c>
      <c r="D14" s="17">
        <v>2</v>
      </c>
      <c r="E14" s="18"/>
      <c r="F14" s="18"/>
      <c r="G14" s="24">
        <f t="shared" si="0"/>
        <v>2</v>
      </c>
      <c r="H14" s="7">
        <v>1</v>
      </c>
      <c r="I14" s="6">
        <f t="shared" si="1"/>
        <v>3</v>
      </c>
    </row>
    <row r="15" spans="1:9" ht="105.75" customHeight="1" x14ac:dyDescent="0.25">
      <c r="A15" s="6">
        <v>11</v>
      </c>
      <c r="B15" s="19" t="s">
        <v>7</v>
      </c>
      <c r="C15" s="17" t="s">
        <v>8</v>
      </c>
      <c r="D15" s="17">
        <v>5</v>
      </c>
      <c r="E15" s="18" t="s">
        <v>9</v>
      </c>
      <c r="F15" s="18">
        <v>5</v>
      </c>
      <c r="G15" s="24">
        <f t="shared" si="0"/>
        <v>10</v>
      </c>
      <c r="H15" s="7">
        <v>2</v>
      </c>
      <c r="I15" s="6">
        <f t="shared" si="1"/>
        <v>12</v>
      </c>
    </row>
    <row r="16" spans="1:9" ht="38.25" customHeight="1" x14ac:dyDescent="0.25">
      <c r="A16" s="6">
        <v>12</v>
      </c>
      <c r="B16" s="19" t="s">
        <v>52</v>
      </c>
      <c r="C16" s="17" t="s">
        <v>55</v>
      </c>
      <c r="D16" s="17">
        <v>2</v>
      </c>
      <c r="E16" s="18" t="s">
        <v>59</v>
      </c>
      <c r="F16" s="18">
        <v>2</v>
      </c>
      <c r="G16" s="24">
        <f t="shared" si="0"/>
        <v>4</v>
      </c>
      <c r="H16" s="7">
        <v>1</v>
      </c>
      <c r="I16" s="6">
        <f t="shared" si="1"/>
        <v>5</v>
      </c>
    </row>
    <row r="17" spans="1:10" ht="35.25" customHeight="1" x14ac:dyDescent="0.25">
      <c r="A17" s="6">
        <v>13</v>
      </c>
      <c r="B17" s="16" t="s">
        <v>106</v>
      </c>
      <c r="C17" s="17"/>
      <c r="D17" s="17"/>
      <c r="E17" s="18" t="s">
        <v>107</v>
      </c>
      <c r="F17" s="18">
        <v>1</v>
      </c>
      <c r="G17" s="24">
        <f t="shared" si="0"/>
        <v>1</v>
      </c>
      <c r="H17" s="7">
        <v>1</v>
      </c>
      <c r="I17" s="6">
        <f t="shared" si="1"/>
        <v>2</v>
      </c>
    </row>
    <row r="18" spans="1:10" ht="39.75" customHeight="1" x14ac:dyDescent="0.25">
      <c r="A18" s="6">
        <v>14</v>
      </c>
      <c r="B18" s="19" t="s">
        <v>68</v>
      </c>
      <c r="C18" s="17" t="s">
        <v>69</v>
      </c>
      <c r="D18" s="17">
        <v>2</v>
      </c>
      <c r="E18" s="18" t="s">
        <v>72</v>
      </c>
      <c r="F18" s="18">
        <v>1</v>
      </c>
      <c r="G18" s="24">
        <f t="shared" si="0"/>
        <v>3</v>
      </c>
      <c r="H18" s="7">
        <v>1</v>
      </c>
      <c r="I18" s="6">
        <f t="shared" si="1"/>
        <v>4</v>
      </c>
    </row>
    <row r="19" spans="1:10" ht="113.25" customHeight="1" x14ac:dyDescent="0.25">
      <c r="A19" s="6">
        <v>15</v>
      </c>
      <c r="B19" s="19" t="s">
        <v>15</v>
      </c>
      <c r="C19" s="17" t="s">
        <v>16</v>
      </c>
      <c r="D19" s="17">
        <v>5</v>
      </c>
      <c r="E19" s="18" t="s">
        <v>17</v>
      </c>
      <c r="F19" s="18">
        <v>3</v>
      </c>
      <c r="G19" s="24">
        <f t="shared" si="0"/>
        <v>8</v>
      </c>
      <c r="H19" s="7">
        <v>2</v>
      </c>
      <c r="I19" s="6">
        <f t="shared" si="1"/>
        <v>10</v>
      </c>
    </row>
    <row r="20" spans="1:10" ht="97.5" customHeight="1" x14ac:dyDescent="0.25">
      <c r="A20" s="6">
        <v>16</v>
      </c>
      <c r="B20" s="19" t="s">
        <v>18</v>
      </c>
      <c r="C20" s="17" t="s">
        <v>19</v>
      </c>
      <c r="D20" s="17">
        <v>6</v>
      </c>
      <c r="E20" s="18" t="s">
        <v>20</v>
      </c>
      <c r="F20" s="18">
        <v>5</v>
      </c>
      <c r="G20" s="24">
        <f t="shared" si="0"/>
        <v>11</v>
      </c>
      <c r="H20" s="7">
        <v>3</v>
      </c>
      <c r="I20" s="6">
        <f t="shared" si="1"/>
        <v>14</v>
      </c>
    </row>
    <row r="21" spans="1:10" ht="62.25" customHeight="1" x14ac:dyDescent="0.25">
      <c r="A21" s="6">
        <v>17</v>
      </c>
      <c r="B21" s="19" t="s">
        <v>41</v>
      </c>
      <c r="C21" s="17" t="s">
        <v>67</v>
      </c>
      <c r="D21" s="17">
        <v>1</v>
      </c>
      <c r="E21" s="18" t="s">
        <v>75</v>
      </c>
      <c r="F21" s="18">
        <v>4</v>
      </c>
      <c r="G21" s="24">
        <f t="shared" si="0"/>
        <v>5</v>
      </c>
      <c r="H21" s="7">
        <v>1</v>
      </c>
      <c r="I21" s="6">
        <f t="shared" si="1"/>
        <v>6</v>
      </c>
    </row>
    <row r="22" spans="1:10" ht="39.75" customHeight="1" x14ac:dyDescent="0.25">
      <c r="A22" s="6">
        <v>18</v>
      </c>
      <c r="B22" s="19" t="s">
        <v>91</v>
      </c>
      <c r="C22" s="17" t="s">
        <v>92</v>
      </c>
      <c r="D22" s="17">
        <v>1</v>
      </c>
      <c r="E22" s="18"/>
      <c r="F22" s="18"/>
      <c r="G22" s="24">
        <f t="shared" si="0"/>
        <v>1</v>
      </c>
      <c r="H22" s="7">
        <v>1</v>
      </c>
      <c r="I22" s="6">
        <f t="shared" si="1"/>
        <v>2</v>
      </c>
    </row>
    <row r="23" spans="1:10" ht="81.75" customHeight="1" x14ac:dyDescent="0.25">
      <c r="A23" s="6">
        <v>19</v>
      </c>
      <c r="B23" s="21" t="s">
        <v>53</v>
      </c>
      <c r="C23" s="17" t="s">
        <v>119</v>
      </c>
      <c r="D23" s="17">
        <v>4</v>
      </c>
      <c r="E23" s="18" t="s">
        <v>56</v>
      </c>
      <c r="F23" s="18">
        <v>5</v>
      </c>
      <c r="G23" s="24">
        <f t="shared" si="0"/>
        <v>9</v>
      </c>
      <c r="H23" s="7">
        <v>2</v>
      </c>
      <c r="I23" s="6">
        <f t="shared" si="1"/>
        <v>11</v>
      </c>
    </row>
    <row r="24" spans="1:10" s="8" customFormat="1" ht="34.5" customHeight="1" x14ac:dyDescent="0.2">
      <c r="A24" s="6">
        <v>20</v>
      </c>
      <c r="B24" s="19" t="s">
        <v>82</v>
      </c>
      <c r="C24" s="17" t="s">
        <v>85</v>
      </c>
      <c r="D24" s="17">
        <v>1</v>
      </c>
      <c r="E24" s="18" t="s">
        <v>83</v>
      </c>
      <c r="F24" s="18">
        <v>1</v>
      </c>
      <c r="G24" s="24">
        <f t="shared" si="0"/>
        <v>2</v>
      </c>
      <c r="H24" s="7">
        <v>1</v>
      </c>
      <c r="I24" s="6">
        <f t="shared" si="1"/>
        <v>3</v>
      </c>
    </row>
    <row r="25" spans="1:10" s="9" customFormat="1" ht="16.5" customHeight="1" x14ac:dyDescent="0.25">
      <c r="A25" s="6">
        <v>21</v>
      </c>
      <c r="B25" s="19" t="s">
        <v>21</v>
      </c>
      <c r="C25" s="23"/>
      <c r="D25" s="23"/>
      <c r="E25" s="18" t="s">
        <v>22</v>
      </c>
      <c r="F25" s="18">
        <v>1</v>
      </c>
      <c r="G25" s="24">
        <f t="shared" si="0"/>
        <v>1</v>
      </c>
      <c r="H25" s="7">
        <v>1</v>
      </c>
      <c r="I25" s="6">
        <f t="shared" si="1"/>
        <v>2</v>
      </c>
    </row>
    <row r="26" spans="1:10" ht="28.5" customHeight="1" x14ac:dyDescent="0.25">
      <c r="A26" s="6">
        <v>22</v>
      </c>
      <c r="B26" s="19" t="s">
        <v>80</v>
      </c>
      <c r="C26" s="17" t="s">
        <v>88</v>
      </c>
      <c r="D26" s="17">
        <v>1</v>
      </c>
      <c r="E26" s="18" t="s">
        <v>81</v>
      </c>
      <c r="F26" s="18">
        <v>1</v>
      </c>
      <c r="G26" s="24">
        <f t="shared" si="0"/>
        <v>2</v>
      </c>
      <c r="H26" s="7">
        <v>1</v>
      </c>
      <c r="I26" s="6">
        <f t="shared" si="1"/>
        <v>3</v>
      </c>
      <c r="J26" s="10"/>
    </row>
    <row r="27" spans="1:10" ht="90" customHeight="1" x14ac:dyDescent="0.25">
      <c r="A27" s="6">
        <v>23</v>
      </c>
      <c r="B27" s="19" t="s">
        <v>79</v>
      </c>
      <c r="C27" s="17"/>
      <c r="D27" s="17"/>
      <c r="E27" s="18" t="s">
        <v>84</v>
      </c>
      <c r="F27" s="18">
        <v>3</v>
      </c>
      <c r="G27" s="24">
        <f t="shared" si="0"/>
        <v>3</v>
      </c>
      <c r="H27" s="7">
        <v>1</v>
      </c>
      <c r="I27" s="6">
        <f t="shared" si="1"/>
        <v>4</v>
      </c>
      <c r="J27" s="10"/>
    </row>
    <row r="28" spans="1:10" ht="83.25" customHeight="1" x14ac:dyDescent="0.25">
      <c r="A28" s="6">
        <v>24</v>
      </c>
      <c r="B28" s="16" t="s">
        <v>14</v>
      </c>
      <c r="C28" s="17"/>
      <c r="D28" s="17"/>
      <c r="E28" s="18" t="s">
        <v>117</v>
      </c>
      <c r="F28" s="18">
        <v>5</v>
      </c>
      <c r="G28" s="24">
        <f t="shared" si="0"/>
        <v>5</v>
      </c>
      <c r="H28" s="7">
        <v>1</v>
      </c>
      <c r="I28" s="6">
        <f t="shared" si="1"/>
        <v>6</v>
      </c>
      <c r="J28" s="10"/>
    </row>
    <row r="29" spans="1:10" ht="26.25" customHeight="1" x14ac:dyDescent="0.25">
      <c r="A29" s="6">
        <v>26</v>
      </c>
      <c r="B29" s="19" t="s">
        <v>48</v>
      </c>
      <c r="C29" s="17" t="s">
        <v>49</v>
      </c>
      <c r="D29" s="17">
        <v>2</v>
      </c>
      <c r="E29" s="18"/>
      <c r="F29" s="18"/>
      <c r="G29" s="24">
        <f t="shared" si="0"/>
        <v>2</v>
      </c>
      <c r="H29" s="7">
        <v>1</v>
      </c>
      <c r="I29" s="6">
        <f t="shared" si="1"/>
        <v>3</v>
      </c>
    </row>
    <row r="30" spans="1:10" ht="66.75" customHeight="1" x14ac:dyDescent="0.25">
      <c r="A30" s="6">
        <v>27</v>
      </c>
      <c r="B30" s="19" t="s">
        <v>86</v>
      </c>
      <c r="C30" s="17" t="s">
        <v>87</v>
      </c>
      <c r="D30" s="17">
        <v>1</v>
      </c>
      <c r="E30" s="18"/>
      <c r="F30" s="18"/>
      <c r="G30" s="24">
        <f t="shared" si="0"/>
        <v>1</v>
      </c>
      <c r="H30" s="7">
        <v>1</v>
      </c>
      <c r="I30" s="6">
        <f t="shared" si="1"/>
        <v>2</v>
      </c>
    </row>
    <row r="31" spans="1:10" ht="90.75" customHeight="1" x14ac:dyDescent="0.25">
      <c r="A31" s="6">
        <v>28</v>
      </c>
      <c r="B31" s="19" t="s">
        <v>62</v>
      </c>
      <c r="C31" s="17" t="s">
        <v>63</v>
      </c>
      <c r="D31" s="17">
        <v>3</v>
      </c>
      <c r="E31" s="18"/>
      <c r="F31" s="18"/>
      <c r="G31" s="24">
        <f t="shared" si="0"/>
        <v>3</v>
      </c>
      <c r="H31" s="7">
        <v>1</v>
      </c>
      <c r="I31" s="6">
        <f t="shared" si="1"/>
        <v>4</v>
      </c>
    </row>
    <row r="32" spans="1:10" ht="16.5" customHeight="1" x14ac:dyDescent="0.25">
      <c r="A32" s="6">
        <v>29</v>
      </c>
      <c r="B32" s="16" t="s">
        <v>100</v>
      </c>
      <c r="C32" s="17" t="s">
        <v>64</v>
      </c>
      <c r="D32" s="17">
        <v>1</v>
      </c>
      <c r="E32" s="18"/>
      <c r="F32" s="18"/>
      <c r="G32" s="24">
        <f t="shared" si="0"/>
        <v>1</v>
      </c>
      <c r="H32" s="7">
        <v>1</v>
      </c>
      <c r="I32" s="6">
        <f t="shared" si="1"/>
        <v>2</v>
      </c>
    </row>
    <row r="33" spans="1:9" ht="30" customHeight="1" x14ac:dyDescent="0.25">
      <c r="A33" s="6">
        <v>30</v>
      </c>
      <c r="B33" s="19" t="s">
        <v>39</v>
      </c>
      <c r="C33" s="17" t="s">
        <v>40</v>
      </c>
      <c r="D33" s="17">
        <v>1</v>
      </c>
      <c r="E33" s="18"/>
      <c r="F33" s="18"/>
      <c r="G33" s="24">
        <f t="shared" si="0"/>
        <v>1</v>
      </c>
      <c r="H33" s="7">
        <v>1</v>
      </c>
      <c r="I33" s="6">
        <f t="shared" si="1"/>
        <v>2</v>
      </c>
    </row>
    <row r="34" spans="1:9" ht="72" customHeight="1" x14ac:dyDescent="0.25">
      <c r="A34" s="6">
        <v>31</v>
      </c>
      <c r="B34" s="19" t="s">
        <v>44</v>
      </c>
      <c r="C34" s="17"/>
      <c r="D34" s="17"/>
      <c r="E34" s="18" t="s">
        <v>45</v>
      </c>
      <c r="F34" s="18">
        <v>1</v>
      </c>
      <c r="G34" s="24">
        <f t="shared" si="0"/>
        <v>1</v>
      </c>
      <c r="H34" s="7">
        <v>1</v>
      </c>
      <c r="I34" s="6">
        <f t="shared" si="1"/>
        <v>2</v>
      </c>
    </row>
    <row r="35" spans="1:9" ht="72" customHeight="1" x14ac:dyDescent="0.25">
      <c r="A35" s="6">
        <v>32</v>
      </c>
      <c r="B35" s="16" t="s">
        <v>94</v>
      </c>
      <c r="C35" s="17" t="s">
        <v>95</v>
      </c>
      <c r="D35" s="17">
        <v>1</v>
      </c>
      <c r="E35" s="18"/>
      <c r="F35" s="18"/>
      <c r="G35" s="24">
        <f t="shared" si="0"/>
        <v>1</v>
      </c>
      <c r="H35" s="7">
        <v>1</v>
      </c>
      <c r="I35" s="6">
        <f t="shared" si="1"/>
        <v>2</v>
      </c>
    </row>
    <row r="36" spans="1:9" ht="27.75" customHeight="1" x14ac:dyDescent="0.25">
      <c r="A36" s="6">
        <v>33</v>
      </c>
      <c r="B36" s="16" t="s">
        <v>60</v>
      </c>
      <c r="C36" s="17"/>
      <c r="D36" s="17"/>
      <c r="E36" s="18" t="s">
        <v>61</v>
      </c>
      <c r="F36" s="18">
        <v>4</v>
      </c>
      <c r="G36" s="24">
        <f t="shared" si="0"/>
        <v>4</v>
      </c>
      <c r="H36" s="7">
        <v>1</v>
      </c>
      <c r="I36" s="6">
        <f t="shared" si="1"/>
        <v>5</v>
      </c>
    </row>
    <row r="37" spans="1:9" ht="41.25" customHeight="1" x14ac:dyDescent="0.25">
      <c r="A37" s="6">
        <v>34</v>
      </c>
      <c r="B37" s="16" t="s">
        <v>101</v>
      </c>
      <c r="C37" s="17">
        <v>8</v>
      </c>
      <c r="D37" s="17">
        <v>8</v>
      </c>
      <c r="E37" s="18">
        <v>8</v>
      </c>
      <c r="F37" s="18">
        <v>8</v>
      </c>
      <c r="G37" s="24">
        <f t="shared" si="0"/>
        <v>16</v>
      </c>
      <c r="H37" s="7">
        <v>3</v>
      </c>
      <c r="I37" s="6">
        <f t="shared" si="1"/>
        <v>19</v>
      </c>
    </row>
    <row r="38" spans="1:9" ht="44.25" customHeight="1" x14ac:dyDescent="0.25">
      <c r="A38" s="6">
        <v>35</v>
      </c>
      <c r="B38" s="19" t="s">
        <v>46</v>
      </c>
      <c r="C38" s="17" t="s">
        <v>50</v>
      </c>
      <c r="D38" s="17">
        <v>1</v>
      </c>
      <c r="E38" s="18" t="s">
        <v>47</v>
      </c>
      <c r="F38" s="18">
        <v>2</v>
      </c>
      <c r="G38" s="24">
        <f t="shared" si="0"/>
        <v>3</v>
      </c>
      <c r="H38" s="7">
        <v>1</v>
      </c>
      <c r="I38" s="6">
        <f t="shared" si="1"/>
        <v>4</v>
      </c>
    </row>
    <row r="39" spans="1:9" ht="31.5" customHeight="1" x14ac:dyDescent="0.25">
      <c r="A39" s="6">
        <v>36</v>
      </c>
      <c r="B39" s="19" t="s">
        <v>28</v>
      </c>
      <c r="C39" s="17" t="s">
        <v>29</v>
      </c>
      <c r="D39" s="17">
        <v>2</v>
      </c>
      <c r="E39" s="18"/>
      <c r="F39" s="18"/>
      <c r="G39" s="24">
        <f t="shared" si="0"/>
        <v>2</v>
      </c>
      <c r="H39" s="7">
        <v>1</v>
      </c>
      <c r="I39" s="6">
        <f t="shared" si="1"/>
        <v>3</v>
      </c>
    </row>
    <row r="40" spans="1:9" ht="143.25" customHeight="1" x14ac:dyDescent="0.25">
      <c r="A40" s="6">
        <v>37</v>
      </c>
      <c r="B40" s="19" t="s">
        <v>89</v>
      </c>
      <c r="C40" s="17" t="s">
        <v>90</v>
      </c>
      <c r="D40" s="17">
        <v>1</v>
      </c>
      <c r="E40" s="18"/>
      <c r="F40" s="18"/>
      <c r="G40" s="24">
        <f t="shared" si="0"/>
        <v>1</v>
      </c>
      <c r="H40" s="7">
        <v>1</v>
      </c>
      <c r="I40" s="6">
        <f t="shared" si="1"/>
        <v>2</v>
      </c>
    </row>
    <row r="41" spans="1:9" ht="109.5" customHeight="1" x14ac:dyDescent="0.25">
      <c r="A41" s="6">
        <v>38</v>
      </c>
      <c r="B41" s="19" t="s">
        <v>37</v>
      </c>
      <c r="C41" s="17" t="s">
        <v>71</v>
      </c>
      <c r="D41" s="17">
        <v>5</v>
      </c>
      <c r="E41" s="18" t="s">
        <v>73</v>
      </c>
      <c r="F41" s="18">
        <v>6</v>
      </c>
      <c r="G41" s="24">
        <f t="shared" si="0"/>
        <v>11</v>
      </c>
      <c r="H41" s="7">
        <v>2</v>
      </c>
      <c r="I41" s="6">
        <f t="shared" si="1"/>
        <v>13</v>
      </c>
    </row>
    <row r="42" spans="1:9" ht="27" customHeight="1" x14ac:dyDescent="0.25">
      <c r="A42" s="6">
        <v>39</v>
      </c>
      <c r="B42" s="19" t="s">
        <v>77</v>
      </c>
      <c r="C42" s="17"/>
      <c r="D42" s="17"/>
      <c r="E42" s="18" t="s">
        <v>78</v>
      </c>
      <c r="F42" s="18">
        <v>1</v>
      </c>
      <c r="G42" s="24">
        <f t="shared" si="0"/>
        <v>1</v>
      </c>
      <c r="H42" s="7">
        <v>1</v>
      </c>
      <c r="I42" s="6">
        <f t="shared" si="1"/>
        <v>2</v>
      </c>
    </row>
    <row r="43" spans="1:9" ht="63.75" customHeight="1" x14ac:dyDescent="0.25">
      <c r="A43" s="6">
        <v>40</v>
      </c>
      <c r="B43" s="16" t="s">
        <v>104</v>
      </c>
      <c r="C43" s="17" t="s">
        <v>112</v>
      </c>
      <c r="D43" s="17">
        <v>6</v>
      </c>
      <c r="E43" s="18" t="s">
        <v>105</v>
      </c>
      <c r="F43" s="18">
        <v>4</v>
      </c>
      <c r="G43" s="24">
        <f t="shared" si="0"/>
        <v>10</v>
      </c>
      <c r="H43" s="7">
        <v>2</v>
      </c>
      <c r="I43" s="6">
        <f t="shared" si="1"/>
        <v>12</v>
      </c>
    </row>
    <row r="44" spans="1:9" ht="39" customHeight="1" x14ac:dyDescent="0.25">
      <c r="A44" s="6">
        <v>41</v>
      </c>
      <c r="B44" s="19" t="s">
        <v>30</v>
      </c>
      <c r="C44" s="22"/>
      <c r="D44" s="22"/>
      <c r="E44" s="17" t="s">
        <v>31</v>
      </c>
      <c r="F44" s="17">
        <v>1</v>
      </c>
      <c r="G44" s="24">
        <f t="shared" si="0"/>
        <v>1</v>
      </c>
      <c r="H44" s="7">
        <v>1</v>
      </c>
      <c r="I44" s="6">
        <f t="shared" si="1"/>
        <v>2</v>
      </c>
    </row>
    <row r="45" spans="1:9" ht="52.5" customHeight="1" x14ac:dyDescent="0.25">
      <c r="A45" s="6">
        <v>42</v>
      </c>
      <c r="B45" s="19" t="s">
        <v>10</v>
      </c>
      <c r="C45" s="17" t="s">
        <v>11</v>
      </c>
      <c r="D45" s="17">
        <v>3</v>
      </c>
      <c r="E45" s="18" t="s">
        <v>12</v>
      </c>
      <c r="F45" s="18">
        <v>2</v>
      </c>
      <c r="G45" s="24">
        <f t="shared" si="0"/>
        <v>5</v>
      </c>
      <c r="H45" s="7">
        <v>1</v>
      </c>
      <c r="I45" s="6">
        <f t="shared" si="1"/>
        <v>6</v>
      </c>
    </row>
    <row r="46" spans="1:9" ht="56.25" customHeight="1" x14ac:dyDescent="0.25">
      <c r="A46" s="6">
        <v>43</v>
      </c>
      <c r="B46" s="19" t="s">
        <v>25</v>
      </c>
      <c r="C46" s="17" t="s">
        <v>26</v>
      </c>
      <c r="D46" s="17">
        <v>2</v>
      </c>
      <c r="E46" s="18" t="s">
        <v>27</v>
      </c>
      <c r="F46" s="18">
        <v>1</v>
      </c>
      <c r="G46" s="24">
        <f t="shared" si="0"/>
        <v>3</v>
      </c>
      <c r="H46" s="7">
        <v>1</v>
      </c>
      <c r="I46" s="6">
        <f t="shared" si="1"/>
        <v>4</v>
      </c>
    </row>
    <row r="47" spans="1:9" ht="109.5" customHeight="1" x14ac:dyDescent="0.25">
      <c r="A47" s="6">
        <v>44</v>
      </c>
      <c r="B47" s="16" t="s">
        <v>113</v>
      </c>
      <c r="C47" s="17" t="s">
        <v>114</v>
      </c>
      <c r="D47" s="17">
        <v>1</v>
      </c>
      <c r="E47" s="18"/>
      <c r="F47" s="18"/>
      <c r="G47" s="24">
        <f t="shared" si="0"/>
        <v>1</v>
      </c>
      <c r="H47" s="7">
        <v>1</v>
      </c>
      <c r="I47" s="6">
        <f t="shared" si="1"/>
        <v>2</v>
      </c>
    </row>
    <row r="48" spans="1:9" ht="78" customHeight="1" x14ac:dyDescent="0.25">
      <c r="A48" s="6">
        <v>45</v>
      </c>
      <c r="B48" s="16" t="s">
        <v>96</v>
      </c>
      <c r="C48" s="17" t="s">
        <v>98</v>
      </c>
      <c r="D48" s="17">
        <v>3</v>
      </c>
      <c r="E48" s="18" t="s">
        <v>118</v>
      </c>
      <c r="F48" s="18">
        <v>2</v>
      </c>
      <c r="G48" s="24">
        <f t="shared" si="0"/>
        <v>5</v>
      </c>
      <c r="H48" s="7">
        <v>1</v>
      </c>
      <c r="I48" s="6">
        <f t="shared" si="1"/>
        <v>6</v>
      </c>
    </row>
    <row r="49" spans="1:9" ht="84" customHeight="1" x14ac:dyDescent="0.25">
      <c r="A49" s="6">
        <v>46</v>
      </c>
      <c r="B49" s="16" t="s">
        <v>110</v>
      </c>
      <c r="C49" s="17" t="s">
        <v>115</v>
      </c>
      <c r="D49" s="17">
        <v>1</v>
      </c>
      <c r="E49" s="18" t="s">
        <v>111</v>
      </c>
      <c r="F49" s="18">
        <v>1</v>
      </c>
      <c r="G49" s="24">
        <f t="shared" si="0"/>
        <v>2</v>
      </c>
      <c r="H49" s="7">
        <v>1</v>
      </c>
      <c r="I49" s="6">
        <f t="shared" si="1"/>
        <v>3</v>
      </c>
    </row>
    <row r="50" spans="1:9" ht="32.25" customHeight="1" x14ac:dyDescent="0.25">
      <c r="A50" s="6">
        <v>47</v>
      </c>
      <c r="B50" s="16" t="s">
        <v>108</v>
      </c>
      <c r="C50" s="17"/>
      <c r="D50" s="17"/>
      <c r="E50" s="18" t="s">
        <v>109</v>
      </c>
      <c r="F50" s="18">
        <v>2</v>
      </c>
      <c r="G50" s="24">
        <f t="shared" si="0"/>
        <v>2</v>
      </c>
      <c r="H50" s="7">
        <v>1</v>
      </c>
      <c r="I50" s="6">
        <f t="shared" si="1"/>
        <v>3</v>
      </c>
    </row>
    <row r="51" spans="1:9" ht="20.25" customHeight="1" x14ac:dyDescent="0.25">
      <c r="A51" s="6">
        <v>48</v>
      </c>
      <c r="B51" s="16" t="s">
        <v>65</v>
      </c>
      <c r="C51" s="17" t="s">
        <v>66</v>
      </c>
      <c r="D51" s="17">
        <v>1</v>
      </c>
      <c r="E51" s="18"/>
      <c r="F51" s="18"/>
      <c r="G51" s="24">
        <f t="shared" si="0"/>
        <v>1</v>
      </c>
      <c r="H51" s="7">
        <v>1</v>
      </c>
      <c r="I51" s="6">
        <f t="shared" si="1"/>
        <v>2</v>
      </c>
    </row>
    <row r="52" spans="1:9" ht="62.25" customHeight="1" x14ac:dyDescent="0.25">
      <c r="A52" s="6">
        <v>49</v>
      </c>
      <c r="B52" s="19" t="s">
        <v>13</v>
      </c>
      <c r="C52" s="17" t="s">
        <v>93</v>
      </c>
      <c r="D52" s="17">
        <v>3</v>
      </c>
      <c r="E52" s="18" t="s">
        <v>76</v>
      </c>
      <c r="F52" s="18">
        <v>2</v>
      </c>
      <c r="G52" s="24">
        <f t="shared" si="0"/>
        <v>5</v>
      </c>
      <c r="H52" s="7">
        <v>1</v>
      </c>
      <c r="I52" s="6">
        <f t="shared" si="1"/>
        <v>6</v>
      </c>
    </row>
    <row r="53" spans="1:9" ht="16.5" customHeight="1" x14ac:dyDescent="0.25">
      <c r="B53" s="11" t="s">
        <v>42</v>
      </c>
      <c r="C53" s="12"/>
      <c r="D53" s="12">
        <f>SUM(D5:D52)</f>
        <v>88</v>
      </c>
      <c r="E53" s="12"/>
      <c r="F53" s="12">
        <f>SUM(F5:F52)</f>
        <v>84</v>
      </c>
      <c r="G53" s="12">
        <f>SUM(G5:G52)</f>
        <v>170</v>
      </c>
      <c r="H53" s="13">
        <f>SUM(H5:H52)</f>
        <v>57</v>
      </c>
      <c r="I53" s="3">
        <f>SUM(I5:I52)</f>
        <v>229</v>
      </c>
    </row>
    <row r="54" spans="1:9" ht="16.5" customHeight="1" x14ac:dyDescent="0.25">
      <c r="B54" s="14" t="s">
        <v>43</v>
      </c>
      <c r="C54" s="15"/>
      <c r="D54" s="15"/>
      <c r="E54" s="7"/>
      <c r="F54" s="7"/>
      <c r="G54" s="7"/>
      <c r="H54" s="7">
        <f>SUM(H5:H52)</f>
        <v>57</v>
      </c>
      <c r="I54" s="13">
        <v>220</v>
      </c>
    </row>
  </sheetData>
  <sortState xmlns:xlrd2="http://schemas.microsoft.com/office/spreadsheetml/2017/richdata2" ref="B7:I52">
    <sortCondition ref="B7:B52"/>
  </sortState>
  <pageMargins left="0.25" right="0.25" top="0.75" bottom="0.75" header="0.51180555555555496" footer="0.51180555555555496"/>
  <pageSetup paperSize="9" scale="51" firstPageNumber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chernusheva_ee</cp:lastModifiedBy>
  <cp:revision>41</cp:revision>
  <cp:lastPrinted>2021-05-26T06:58:56Z</cp:lastPrinted>
  <dcterms:created xsi:type="dcterms:W3CDTF">2006-09-16T00:00:00Z</dcterms:created>
  <dcterms:modified xsi:type="dcterms:W3CDTF">2021-06-02T08:54:17Z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