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<sst xmlns="http://schemas.openxmlformats.org/spreadsheetml/2006/main" count="243" uniqueCount="91">
  <si>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</si>
  <si>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</si>
  <si>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</si>
  <si>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</si>
  <si>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</si>
  <si>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</si>
  <si>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</si>
  <si>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</si>
  <si>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</si>
  <si>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</si>
  <si>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</si>
  <si>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</si>
  <si>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</si>
  <si>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</si>
  <si>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</si>
  <si>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</si>
  <si>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</si>
  <si>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</si>
  <si>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</si>
  <si>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</si>
  <si>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</si>
  <si>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</si>
  <si>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</si>
  <si>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</si>
  <si>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</si>
  <si>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</si>
  <si>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</si>
  <si>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</si>
  <si>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</si>
  <si>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</si>
  <si>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</si>
  <si>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</si>
  <si>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</si>
  <si>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</si>
  <si>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</si>
  <si>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</si>
  <si>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</si>
  <si>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</si>
  <si>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</si>
  <si>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</si>
  <si>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</si>
  <si>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</si>
  <si>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</si>
  <si>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</si>
  <si>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</si>
  <si>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</si>
  <si>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</si>
  <si>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</si>
  <si>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</si>
  <si>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</si>
  <si>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</si>
  <si>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</si>
  <si>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</si>
  <si>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</si>
  <si>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</si>
  <si>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</si>
  <si>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</si>
  <si>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73 кг.</t>
  </si>
  <si>
    <t>вк 73 кг.</t>
  </si>
  <si>
    <t>В.К. 73</t>
  </si>
  <si>
    <t>1  КРУГ</t>
  </si>
  <si>
    <t>2  КРУГ</t>
  </si>
  <si>
    <t>3  КРУГ</t>
  </si>
  <si>
    <t>4  КРУГ</t>
  </si>
  <si>
    <t>Шаламов Павел Сергеевич</t>
  </si>
  <si>
    <t>Тюменская область</t>
  </si>
  <si>
    <t>I</t>
  </si>
  <si>
    <t>Базадыров Е.В.</t>
  </si>
  <si>
    <t>Акшабаев Рустам Абдукамалович</t>
  </si>
  <si>
    <t>Курганская область</t>
  </si>
  <si>
    <t>III</t>
  </si>
  <si>
    <t>Евтодеев Р.В.</t>
  </si>
  <si>
    <t>Бдоян Бухарин Варданович</t>
  </si>
  <si>
    <t>Свердловская область</t>
  </si>
  <si>
    <t>Пивоваров А.Л.</t>
  </si>
  <si>
    <t>Воробьёв Александр Сергеевич</t>
  </si>
  <si>
    <t>Селиванов В.В.</t>
  </si>
  <si>
    <t>Василенко Григорий Владиславович</t>
  </si>
  <si>
    <t>ХМАО</t>
  </si>
  <si>
    <t>Коломенцев В.В.</t>
  </si>
  <si>
    <t>Магомедов Солтанали Иманалиевич</t>
  </si>
  <si>
    <t>I юн.</t>
  </si>
  <si>
    <t>Прохорин Д.А.</t>
  </si>
  <si>
    <t>Николаев Павел Антонович</t>
  </si>
  <si>
    <t>Челябинская область</t>
  </si>
  <si>
    <t>КМС</t>
  </si>
  <si>
    <t>Брызгалов В.А.                                                                                                   Ваисов М.Ж.</t>
  </si>
  <si>
    <t>Комаров Никита Александрович</t>
  </si>
  <si>
    <t>Абдурахманов И.А.</t>
  </si>
  <si>
    <t>Шафиков Данил Калимович</t>
  </si>
  <si>
    <t xml:space="preserve"> Аккуин 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</si>
</sst>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22</v>
      </c>
      <c r="C2" s="50"/>
      <c r="D2" s="50"/>
      <c r="E2" s="50"/>
      <c r="F2" s="50"/>
      <c r="G2" s="50"/>
      <c r="H2" s="50"/>
      <c r="I2" s="50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60</v>
      </c>
      <c r="D3" s="23"/>
      <c r="E3" s="23"/>
      <c r="F3" s="24" t="s">
        <v>59</v>
      </c>
      <c r="G3" s="23"/>
      <c r="H3" s="23"/>
      <c r="I3" s="23"/>
      <c r="K3" s="1"/>
      <c r="L3" s="1" t="s">
        <v>61</v>
      </c>
      <c r="M3" s="1"/>
      <c r="N3" s="1"/>
      <c r="O3" s="12" t="s">
        <v>59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23</v>
      </c>
      <c r="E4" s="53" t="s">
        <v>24</v>
      </c>
      <c r="F4" s="53" t="s">
        <v>25</v>
      </c>
      <c r="G4" s="48" t="s">
        <v>26</v>
      </c>
      <c r="H4" s="53" t="s">
        <v>27</v>
      </c>
      <c r="I4" s="46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Акшабаев Рустам Абдукамалович</v>
      </c>
      <c r="D6" s="59">
        <f>VLOOKUP(C6,'пр.взв'!C6:F39,2,FALSE)</f>
        <v>1994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Акшабаев Рустам Абдукамалович</v>
      </c>
      <c r="M6" s="57">
        <f>VLOOKUP(круги!L6,'пр.взв'!C6:F39,2,FALSE)</f>
        <v>1994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Воробьёв Александр Сергеевич</v>
      </c>
      <c r="D8" s="60">
        <f>VLOOKUP(C8,'пр.взв'!C6:F39,2,FALSE)</f>
        <v>1994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Василенко Григорий Владиславович</v>
      </c>
      <c r="M8" s="69">
        <f>VLOOKUP(круги!L8,'пр.взв'!C8:F41,2,FALSE)</f>
        <v>1995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Василенко Григорий Владиславович</v>
      </c>
      <c r="D10" s="75">
        <f>VLOOKUP(C10,'пр.взв'!C6:F39,2,FALSE)</f>
        <v>1995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VLOOKUP(круги!K10,'пр.взв'!B10:E43,2,FALSE)</f>
        <v>Воробьёв Александр Сергеевич</v>
      </c>
      <c r="M10" s="57">
        <f>VLOOKUP(круги!L10,'пр.взв'!C10:F43,2,FALSE)</f>
        <v>1994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>
        <v>4</v>
      </c>
      <c r="C12" s="69" t="str">
        <f>VLOOKUP(B12,'пр.взв'!B6:E39,2,FALSE)</f>
        <v>Шаламов Павел Сергеевич</v>
      </c>
      <c r="D12" s="60">
        <f>VLOOKUP(C12,'пр.взв'!C6:F39,2,FALSE)</f>
        <v>1994</v>
      </c>
      <c r="E12" s="60"/>
      <c r="F12" s="62"/>
      <c r="G12" s="62"/>
      <c r="H12" s="64"/>
      <c r="I12" s="66"/>
      <c r="K12" s="56">
        <v>5</v>
      </c>
      <c r="L12" s="57" t="str">
        <f>VLOOKUP(круги!K12,'пр.взв'!B6:E39,2,FALSE)</f>
        <v>Николаев Павел Антонович</v>
      </c>
      <c r="M12" s="57">
        <f>VLOOKUP(круги!L12,'пр.взв'!C12:F45,2,FALSE)</f>
        <v>1994</v>
      </c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5</v>
      </c>
      <c r="C14" s="57" t="str">
        <f>VLOOKUP(B14,'пр.взв'!B6:E39,2,FALSE)</f>
        <v>Николаев Павел Антонович</v>
      </c>
      <c r="D14" s="75">
        <f>VLOOKUP(C14,'пр.взв'!C6:F39,2,FALSE)</f>
        <v>1994</v>
      </c>
      <c r="E14" s="75"/>
      <c r="F14" s="61"/>
      <c r="G14" s="61"/>
      <c r="H14" s="63"/>
      <c r="I14" s="65"/>
      <c r="K14" s="55">
        <v>4</v>
      </c>
      <c r="L14" s="57" t="str">
        <f>VLOOKUP(круги!K14,'пр.взв'!B6:E39,2,FALSE)</f>
        <v>Шаламов Павел Сергеевич</v>
      </c>
      <c r="M14" s="57">
        <v>1994</v>
      </c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/>
      <c r="C16" s="69"/>
      <c r="D16" s="60"/>
      <c r="E16" s="60"/>
      <c r="F16" s="62"/>
      <c r="G16" s="62"/>
      <c r="H16" s="64"/>
      <c r="I16" s="66"/>
      <c r="K16" s="56"/>
      <c r="L16" s="69"/>
      <c r="M16" s="69"/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>
        <v>6</v>
      </c>
      <c r="C18" s="57" t="str">
        <f>VLOOKUP(B18,'пр.взв'!B6:E39,2,FALSE)</f>
        <v>Комаров Никита Александрович</v>
      </c>
      <c r="D18" s="75">
        <f>VLOOKUP(C18,'пр.взв'!C6:F39,2,FALSE)</f>
        <v>1994</v>
      </c>
      <c r="E18" s="75"/>
      <c r="F18" s="61"/>
      <c r="G18" s="61"/>
      <c r="H18" s="63"/>
      <c r="I18" s="65"/>
      <c r="K18" s="55">
        <v>6</v>
      </c>
      <c r="L18" s="57" t="str">
        <f>VLOOKUP(круги!K18,'пр.взв'!B6:E39,2,FALSE)</f>
        <v>Комаров Никита Александрович</v>
      </c>
      <c r="M18" s="57">
        <f>VLOOKUP(круги!L18,'пр.взв'!C18:F51,2,FALSE)</f>
        <v>1994</v>
      </c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>
        <v>7</v>
      </c>
      <c r="C20" s="69" t="str">
        <f>VLOOKUP(B20,'пр.взв'!B6:E39,2,FALSE)</f>
        <v>Магомедов Солтанали Иманалиевич</v>
      </c>
      <c r="D20" s="60">
        <f>VLOOKUP(C20,'пр.взв'!C6:F39,2,FALSE)</f>
        <v>1994</v>
      </c>
      <c r="E20" s="60"/>
      <c r="F20" s="62"/>
      <c r="G20" s="62"/>
      <c r="H20" s="64"/>
      <c r="I20" s="66"/>
      <c r="K20" s="56">
        <v>8</v>
      </c>
      <c r="L20" s="69" t="str">
        <f>VLOOKUP(круги!K20,'пр.взв'!B6:E39,2,FALSE)</f>
        <v>Шафиков Данил Калимович</v>
      </c>
      <c r="M20" s="69">
        <f>VLOOKUP(круги!L20,'пр.взв'!C6:F39,2,FALSE)</f>
        <v>1994</v>
      </c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>
        <v>8</v>
      </c>
      <c r="C22" s="57" t="str">
        <f>VLOOKUP(B22,'пр.взв'!B6:E39,2,FALSE)</f>
        <v>Шафиков Данил Калимович</v>
      </c>
      <c r="D22" s="75">
        <f>VLOOKUP(C22,'пр.взв'!C6:F39,2,FALSE)</f>
        <v>1994</v>
      </c>
      <c r="E22" s="75"/>
      <c r="F22" s="61"/>
      <c r="G22" s="61"/>
      <c r="H22" s="63"/>
      <c r="I22" s="65"/>
      <c r="K22" s="55">
        <v>7</v>
      </c>
      <c r="L22" s="57" t="str">
        <f>VLOOKUP(круги!K22,'пр.взв'!B6:E39,2,FALSE)</f>
        <v>Магомедов Солтанали Иманалиевич</v>
      </c>
      <c r="M22" s="57">
        <f>VLOOKUP(круги!L22,'пр.взв'!C6:F39,2,FALSE)</f>
        <v>1994</v>
      </c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>
        <v>9</v>
      </c>
      <c r="C24" s="69" t="str">
        <f>VLOOKUP(B24,'пр.взв'!B6:E39,2,FALSE)</f>
        <v>Бдоян Бухарин Варданович</v>
      </c>
      <c r="D24" s="60">
        <f>VLOOKUP(C24,'пр.взв'!C6:F39,2,FALSE)</f>
        <v>1994</v>
      </c>
      <c r="E24" s="60"/>
      <c r="F24" s="62"/>
      <c r="G24" s="62"/>
      <c r="H24" s="64"/>
      <c r="I24" s="66"/>
      <c r="K24" s="56">
        <v>9</v>
      </c>
      <c r="L24" s="69" t="str">
        <f>VLOOKUP(круги!K24,'пр.взв'!B6:E39,2,FALSE)</f>
        <v>Бдоян Бухарин Варданович</v>
      </c>
      <c r="M24" s="69">
        <f>VLOOKUP(круги!L24,'пр.взв'!C6:F39,2,FALSE)</f>
        <v>1994</v>
      </c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/>
      <c r="C26" s="57"/>
      <c r="D26" s="75"/>
      <c r="E26" s="75"/>
      <c r="F26" s="61"/>
      <c r="G26" s="61"/>
      <c r="H26" s="63"/>
      <c r="I26" s="65"/>
      <c r="K26" s="55"/>
      <c r="L26" s="57"/>
      <c r="M26" s="57"/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/>
      <c r="C28" s="69"/>
      <c r="D28" s="60"/>
      <c r="E28" s="60"/>
      <c r="F28" s="62"/>
      <c r="G28" s="62"/>
      <c r="H28" s="64"/>
      <c r="I28" s="66"/>
      <c r="K28" s="56"/>
      <c r="L28" s="69"/>
      <c r="M28" s="69"/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/>
      <c r="C30" s="57"/>
      <c r="D30" s="75"/>
      <c r="E30" s="75"/>
      <c r="F30" s="61"/>
      <c r="G30" s="61"/>
      <c r="H30" s="63"/>
      <c r="I30" s="65"/>
      <c r="K30" s="55"/>
      <c r="L30" s="57"/>
      <c r="M30" s="57"/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/>
      <c r="C32" s="69"/>
      <c r="D32" s="60"/>
      <c r="E32" s="60"/>
      <c r="F32" s="62"/>
      <c r="G32" s="62"/>
      <c r="H32" s="64"/>
      <c r="I32" s="66"/>
      <c r="K32" s="56"/>
      <c r="L32" s="69"/>
      <c r="M32" s="69"/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/>
      <c r="C34" s="57"/>
      <c r="D34" s="75"/>
      <c r="E34" s="75"/>
      <c r="F34" s="61"/>
      <c r="G34" s="61"/>
      <c r="H34" s="63"/>
      <c r="I34" s="65"/>
      <c r="K34" s="55"/>
      <c r="L34" s="57"/>
      <c r="M34" s="57"/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/>
      <c r="C36" s="69"/>
      <c r="D36" s="60"/>
      <c r="E36" s="60"/>
      <c r="F36" s="62"/>
      <c r="G36" s="62"/>
      <c r="H36" s="64"/>
      <c r="I36" s="66"/>
      <c r="K36" s="56"/>
      <c r="L36" s="69"/>
      <c r="M36" s="69"/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/>
      <c r="C38" s="57"/>
      <c r="D38" s="75"/>
      <c r="E38" s="75"/>
      <c r="F38" s="61"/>
      <c r="G38" s="61"/>
      <c r="H38" s="63"/>
      <c r="I38" s="65"/>
      <c r="K38" s="55"/>
      <c r="L38" s="57"/>
      <c r="M38" s="57"/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/>
      <c r="C40" s="69"/>
      <c r="D40" s="60"/>
      <c r="E40" s="60"/>
      <c r="F40" s="62"/>
      <c r="G40" s="62"/>
      <c r="H40" s="64"/>
      <c r="I40" s="66"/>
      <c r="K40" s="56"/>
      <c r="L40" s="69"/>
      <c r="M40" s="69"/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22</v>
      </c>
      <c r="C64" s="50"/>
      <c r="D64" s="50"/>
      <c r="E64" s="50"/>
      <c r="F64" s="50"/>
      <c r="G64" s="50"/>
      <c r="H64" s="50"/>
      <c r="I64" s="50"/>
      <c r="K64" s="50" t="s">
        <v>22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62</v>
      </c>
      <c r="D65" s="23"/>
      <c r="E65" s="23"/>
      <c r="F65" s="24" t="s">
        <v>59</v>
      </c>
      <c r="G65" s="23"/>
      <c r="H65" s="23"/>
      <c r="I65" s="23"/>
      <c r="K65" s="23"/>
      <c r="L65" s="23" t="s">
        <v>63</v>
      </c>
      <c r="M65" s="23"/>
      <c r="N65" s="23"/>
      <c r="O65" s="24" t="s">
        <v>59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23</v>
      </c>
      <c r="E66" s="53" t="s">
        <v>24</v>
      </c>
      <c r="F66" s="53" t="s">
        <v>25</v>
      </c>
      <c r="G66" s="48" t="s">
        <v>26</v>
      </c>
      <c r="H66" s="53" t="s">
        <v>27</v>
      </c>
      <c r="I66" s="46" t="s">
        <v>28</v>
      </c>
      <c r="K66" s="51" t="s">
        <v>5</v>
      </c>
      <c r="L66" s="53" t="s">
        <v>2</v>
      </c>
      <c r="M66" s="48" t="s">
        <v>23</v>
      </c>
      <c r="N66" s="53" t="s">
        <v>24</v>
      </c>
      <c r="O66" s="53" t="s">
        <v>25</v>
      </c>
      <c r="P66" s="48" t="s">
        <v>26</v>
      </c>
      <c r="Q66" s="53" t="s">
        <v>27</v>
      </c>
      <c r="R66" s="46" t="s">
        <v>28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/>
      <c r="C68" s="57" t="e">
        <f>VLOOKUP(B68,'пр.взв'!B6:E39,2,FALSE)</f>
        <v>#N/A</v>
      </c>
      <c r="D68" s="75" t="e">
        <f>VLOOKUP(C68,'пр.взв'!C6:F39,2,FALSE)</f>
        <v>#N/A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/>
      <c r="C70" s="69" t="e">
        <f>VLOOKUP(B70,'пр.взв'!B6:E39,2,FALSE)</f>
        <v>#N/A</v>
      </c>
      <c r="D70" s="60" t="e">
        <f>VLOOKUP(C70,'пр.взв'!C6:F39,2,FALSE)</f>
        <v>#N/A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/>
      <c r="C72" s="69" t="e">
        <f>VLOOKUP(B72,'пр.взв'!B6:E39,2,FALSE)</f>
        <v>#N/A</v>
      </c>
      <c r="D72" s="60" t="e">
        <f>VLOOKUP(C72,'пр.взв'!C6:F39,2,FALSE)</f>
        <v>#N/A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 t="e">
        <f>VLOOKUP(B74,'пр.взв'!B6:E39,2,FALSE)</f>
        <v>#N/A</v>
      </c>
      <c r="D74" s="60" t="e">
        <f>VLOOKUP(C74,'пр.взв'!C6:F39,2,FALSE)</f>
        <v>#N/A</v>
      </c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 t="e">
        <f>VLOOKUP(B76,'пр.взв'!B6:E39,2,FALSE)</f>
        <v>#N/A</v>
      </c>
      <c r="D76" s="75" t="e">
        <f>VLOOKUP(C76,'пр.взв'!C6:F39,2,FALSE)</f>
        <v>#N/A</v>
      </c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 t="e">
        <f>VLOOKUP(B78,'пр.взв'!B6:E39,2,FALSE)</f>
        <v>#N/A</v>
      </c>
      <c r="D78" s="60" t="e">
        <f>VLOOKUP(C78,'пр.взв'!C6:F39,2,FALSE)</f>
        <v>#N/A</v>
      </c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 t="e">
        <f>VLOOKUP(B80,'пр.взв'!B6:E39,2,FALSE)</f>
        <v>#N/A</v>
      </c>
      <c r="D80" s="75" t="e">
        <f>VLOOKUP(C80,'пр.взв'!C6:F39,2,FALSE)</f>
        <v>#N/A</v>
      </c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 t="e">
        <f>VLOOKUP(B82,'пр.взв'!B6:E39,2,FALSE)</f>
        <v>#N/A</v>
      </c>
      <c r="D82" s="80" t="e">
        <f>VLOOKUP(C82,'пр.взв'!C6:F39,2,FALSE)</f>
        <v>#N/A</v>
      </c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 t="e">
        <f>VLOOKUP(B84,'пр.взв'!B6:E39,2,FALSE)</f>
        <v>#N/A</v>
      </c>
      <c r="D84" s="75" t="e">
        <f>VLOOKUP(C84,'пр.взв'!C6:F39,2,FALSE)</f>
        <v>#N/A</v>
      </c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 t="e">
        <f>VLOOKUP(B86,'пр.взв'!B6:E39,2,FALSE)</f>
        <v>#N/A</v>
      </c>
      <c r="D86" s="60" t="e">
        <f>VLOOKUP(C86,'пр.взв'!C6:F39,2,FALSE)</f>
        <v>#N/A</v>
      </c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 t="e">
        <f>VLOOKUP(B88,'пр.взв'!B6:E39,2,FALSE)</f>
        <v>#N/A</v>
      </c>
      <c r="D88" s="75" t="e">
        <f>VLOOKUP(C88,'пр.взв'!C6:F39,2,FALSE)</f>
        <v>#N/A</v>
      </c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 t="e">
        <f>VLOOKUP(B90,'пр.взв'!B6:E39,2,FALSE)</f>
        <v>#N/A</v>
      </c>
      <c r="D90" s="60" t="e">
        <f>VLOOKUP(C90,'пр.взв'!C6:F39,2,FALSE)</f>
        <v>#N/A</v>
      </c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 t="e">
        <f>VLOOKUP(B92,'пр.взв'!B6:E39,2,FALSE)</f>
        <v>#N/A</v>
      </c>
      <c r="D92" s="75" t="e">
        <f>VLOOKUP(C92,'пр.взв'!C6:F39,2,FALSE)</f>
        <v>#N/A</v>
      </c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 t="e">
        <f>VLOOKUP(B94,'пр.взв'!B6:E39,2,FALSE)</f>
        <v>#N/A</v>
      </c>
      <c r="D94" s="60" t="e">
        <f>VLOOKUP(C94,'пр.взв'!C6:F39,2,FALSE)</f>
        <v>#N/A</v>
      </c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 t="e">
        <f>VLOOKUP(B96,'пр.взв'!B6:E39,2,FALSE)</f>
        <v>#N/A</v>
      </c>
      <c r="D96" s="75" t="e">
        <f>VLOOKUP(C96,'пр.взв'!C6:F39,2,FALSE)</f>
        <v>#N/A</v>
      </c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 t="e">
        <f>VLOOKUP(B98,'пр.взв'!B6:E39,2,FALSE)</f>
        <v>#N/A</v>
      </c>
      <c r="D98" s="60" t="e">
        <f>VLOOKUP(C98,'пр.взв'!C6:F39,2,FALSE)</f>
        <v>#N/A</v>
      </c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 t="e">
        <f>VLOOKUP(B100,'пр.взв'!B6:E39,2,FALSE)</f>
        <v>#N/A</v>
      </c>
      <c r="D100" s="75" t="e">
        <f>VLOOKUP(C100,'пр.взв'!C6:F39,2,FALSE)</f>
        <v>#N/A</v>
      </c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 t="e">
        <f>VLOOKUP(B102,'пр.взв'!B6:E39,2,FALSE)</f>
        <v>#N/A</v>
      </c>
      <c r="D102" s="60" t="e">
        <f>VLOOKUP(C102,'пр.взв'!C6:F39,2,FALSE)</f>
        <v>#N/A</v>
      </c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 t="e">
        <f>VLOOKUP(B104,'пр.взв'!B6:E39,2,FALSE)</f>
        <v>#N/A</v>
      </c>
      <c r="D104" s="75" t="e">
        <f>VLOOKUP(C104,'пр.взв'!C6:F39,2,FALSE)</f>
        <v>#N/A</v>
      </c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 t="e">
        <f>VLOOKUP(B106,'пр.взв'!B6:E39,2,FALSE)</f>
        <v>#N/A</v>
      </c>
      <c r="D106" s="60" t="e">
        <f>VLOOKUP(C106,'пр.взв'!C6:F39,2,FALSE)</f>
        <v>#N/A</v>
      </c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 t="e">
        <f>VLOOKUP(B108,'пр.взв'!B6:E39,2,FALSE)</f>
        <v>#N/A</v>
      </c>
      <c r="D108" s="75" t="e">
        <f>VLOOKUP(C108,'пр.взв'!C6:F39,2,FALSE)</f>
        <v>#N/A</v>
      </c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 t="e">
        <f>VLOOKUP(B110,'пр.взв'!B6:E39,2,FALSE)</f>
        <v>#N/A</v>
      </c>
      <c r="D110" s="60" t="e">
        <f>VLOOKUP(C110,'пр.взв'!C6:F39,2,FALSE)</f>
        <v>#N/A</v>
      </c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 t="e">
        <f>VLOOKUP(B112,'пр.взв'!B6:E39,2,FALSE)</f>
        <v>#N/A</v>
      </c>
      <c r="D112" s="75" t="e">
        <f>VLOOKUP(C112,'пр.взв'!C6:F39,2,FALSE)</f>
        <v>#N/A</v>
      </c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 t="e">
        <f>VLOOKUP(B114,'пр.взв'!B6:E39,2,FALSE)</f>
        <v>#N/A</v>
      </c>
      <c r="D114" s="60" t="e">
        <f>VLOOKUP(C114,'пр.взв'!C6:F39,2,FALSE)</f>
        <v>#N/A</v>
      </c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 t="e">
        <f>VLOOKUP(B116,'пр.взв'!B6:E39,2,FALSE)</f>
        <v>#N/A</v>
      </c>
      <c r="D116" s="75" t="e">
        <f>VLOOKUP(C116,'пр.взв'!C6:F39,2,FALSE)</f>
        <v>#N/A</v>
      </c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 t="e">
        <f>VLOOKUP(B118,'пр.взв'!B6:E39,2,FALSE)</f>
        <v>#N/A</v>
      </c>
      <c r="D118" s="60" t="e">
        <f>VLOOKUP(C118,'пр.взв'!C6:F39,2,FALSE)</f>
        <v>#N/A</v>
      </c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 t="e">
        <f>VLOOKUP(B120,'пр.взв'!B6:E39,2,FALSE)</f>
        <v>#N/A</v>
      </c>
      <c r="D120" s="75" t="e">
        <f>VLOOKUP(C120,'пр.взв'!C6:F39,2,FALSE)</f>
        <v>#N/A</v>
      </c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 t="e">
        <f>VLOOKUP(B122,'пр.взв'!B6:E39,2,FALSE)</f>
        <v>#N/A</v>
      </c>
      <c r="D122" s="60" t="e">
        <f>VLOOKUP(C122,'пр.взв'!C6:F39,2,FALSE)</f>
        <v>#N/A</v>
      </c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58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49</v>
      </c>
      <c r="E5" s="130" t="s">
        <v>50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Акшабаев Рустам Абдукамалович</v>
      </c>
      <c r="D7" s="85">
        <f>VLOOKUP(C7,'пр.взв'!C6:F39,2,FALSE)</f>
        <v>1994</v>
      </c>
      <c r="E7" s="85" t="s">
        <v>69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2"/>
      <c r="E8" s="112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Воробьёв Александр Сергеевич</v>
      </c>
      <c r="D9" s="85">
        <f>VLOOKUP(C9,'пр.взв'!C6:F39,2,FALSE)</f>
        <v>1994</v>
      </c>
      <c r="E9" s="85" t="s">
        <v>73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2"/>
      <c r="E10" s="112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Василенко Григорий Владиславович</v>
      </c>
      <c r="D11" s="85">
        <f>VLOOKUP(C11,'пр.взв'!C6:F39,2,FALSE)</f>
        <v>1995</v>
      </c>
      <c r="E11" s="85" t="str">
        <f>VLOOKUP(D11,'пр.взв'!D6:G39,2,FALSE)</f>
        <v>ХМАО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2"/>
      <c r="E12" s="112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Шаламов Павел Сергеевич</v>
      </c>
      <c r="D13" s="85">
        <f>VLOOKUP(C13,'пр.взв'!C6:F39,2,FALSE)</f>
        <v>1994</v>
      </c>
      <c r="E13" s="85" t="str">
        <f>VLOOKUP(D13,'пр.взв'!D6:G39,2,FALSE)</f>
        <v>Тюменская область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2"/>
      <c r="E14" s="112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Николаев Павел Антонович</v>
      </c>
      <c r="D15" s="85">
        <f>VLOOKUP(C15,'пр.взв'!C6:F39,2,FALSE)</f>
        <v>1994</v>
      </c>
      <c r="E15" s="85" t="s">
        <v>84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2"/>
      <c r="E16" s="112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 t="str">
        <f>VLOOKUP(B17,'пр.взв'!B6:E39,2,FALSE)</f>
        <v>Комаров Никита Александрович</v>
      </c>
      <c r="D17" s="85">
        <f>VLOOKUP(C17,'пр.взв'!C6:F39,2,FALSE)</f>
        <v>1994</v>
      </c>
      <c r="E17" s="85" t="s">
        <v>84</v>
      </c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2"/>
      <c r="E18" s="112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 t="str">
        <f>VLOOKUP(B19,'пр.взв'!B6:E39,2,FALSE)</f>
        <v>Магомедов Солтанали Иманалиевич</v>
      </c>
      <c r="D19" s="85">
        <f>VLOOKUP(C19,'пр.взв'!C6:F39,2,FALSE)</f>
        <v>1994</v>
      </c>
      <c r="E19" s="85" t="s">
        <v>78</v>
      </c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2"/>
      <c r="E20" s="112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 t="str">
        <f>VLOOKUP(B21,'пр.взв'!B6:E39,2,FALSE)</f>
        <v>Шафиков Данил Калимович</v>
      </c>
      <c r="D21" s="85">
        <f>VLOOKUP(C21,'пр.взв'!C6:F39,2,FALSE)</f>
        <v>1994</v>
      </c>
      <c r="E21" s="85" t="s">
        <v>84</v>
      </c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2"/>
      <c r="E22" s="112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 t="str">
        <f>VLOOKUP(B23,'пр.взв'!B6:E39,2,FALSE)</f>
        <v>Бдоян Бухарин Варданович</v>
      </c>
      <c r="D23" s="85">
        <f>VLOOKUP(C23,'пр.взв'!C6:F39,2,FALSE)</f>
        <v>1994</v>
      </c>
      <c r="E23" s="85" t="s">
        <v>73</v>
      </c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2"/>
      <c r="E24" s="112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/>
      <c r="D25" s="85"/>
      <c r="E25" s="85"/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2"/>
      <c r="E26" s="112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/>
      <c r="D27" s="85"/>
      <c r="E27" s="85"/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2"/>
      <c r="E28" s="112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/>
      <c r="D29" s="85"/>
      <c r="E29" s="85"/>
      <c r="F29" s="149"/>
      <c r="G29" s="41"/>
      <c r="H29" s="111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2"/>
      <c r="E30" s="112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/>
      <c r="D31" s="85"/>
      <c r="E31" s="85"/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2"/>
      <c r="E32" s="112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/>
      <c r="D33" s="85"/>
      <c r="E33" s="85"/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2"/>
      <c r="E34" s="112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/>
      <c r="D35" s="85"/>
      <c r="E35" s="85"/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2"/>
      <c r="E36" s="112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/>
      <c r="D37" s="85"/>
      <c r="E37" s="85"/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2"/>
      <c r="E38" s="112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/>
      <c r="D39" s="85"/>
      <c r="E39" s="85"/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2"/>
      <c r="E40" s="112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45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46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47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48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D29:D30"/>
    <mergeCell ref="D31:D32"/>
    <mergeCell ref="D33:D34"/>
    <mergeCell ref="D35:D36"/>
    <mergeCell ref="E29:E30"/>
    <mergeCell ref="E31:E32"/>
    <mergeCell ref="E33:E34"/>
    <mergeCell ref="E35:E36"/>
    <mergeCell ref="H29:H30"/>
    <mergeCell ref="H31:H32"/>
    <mergeCell ref="H33:H34"/>
    <mergeCell ref="H35:H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4" t="s">
        <v>54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15" t="s">
        <v>44</v>
      </c>
      <c r="B2" s="215"/>
      <c r="C2" s="215"/>
      <c r="D2" s="215"/>
      <c r="E2" s="215"/>
      <c r="F2" s="215"/>
      <c r="G2" s="215"/>
    </row>
    <row r="3" spans="1:7" ht="25.5" customHeight="1">
      <c r="A3" s="217"/>
      <c r="B3" s="217"/>
      <c r="C3" s="217"/>
      <c r="D3" s="45" t="s">
        <v>57</v>
      </c>
      <c r="E3" s="217"/>
      <c r="F3" s="217"/>
      <c r="G3" s="217"/>
    </row>
    <row r="4" spans="1:7" ht="12.75">
      <c r="A4" s="205" t="s">
        <v>1</v>
      </c>
      <c r="B4" s="216" t="s">
        <v>5</v>
      </c>
      <c r="C4" s="205" t="s">
        <v>2</v>
      </c>
      <c r="D4" s="205" t="s">
        <v>49</v>
      </c>
      <c r="E4" s="205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05"/>
      <c r="F5" s="205"/>
      <c r="G5" s="205"/>
    </row>
    <row r="6" spans="1:7" ht="12.75">
      <c r="A6" s="207" t="s">
        <v>9</v>
      </c>
      <c r="B6" s="208">
        <v>4</v>
      </c>
      <c r="C6" s="210" t="s">
        <v>64</v>
      </c>
      <c r="D6" s="212">
        <v>1994</v>
      </c>
      <c r="E6" s="212" t="s">
        <v>65</v>
      </c>
      <c r="F6" s="203" t="s">
        <v>66</v>
      </c>
      <c r="G6" s="210" t="s">
        <v>67</v>
      </c>
    </row>
    <row r="7" spans="1:7" ht="12.75">
      <c r="A7" s="207"/>
      <c r="B7" s="209"/>
      <c r="C7" s="211" t="s">
        <v>64</v>
      </c>
      <c r="D7" s="213">
        <v>1994</v>
      </c>
      <c r="E7" s="213" t="s">
        <v>65</v>
      </c>
      <c r="F7" s="204" t="s">
        <v>66</v>
      </c>
      <c r="G7" s="211" t="s">
        <v>67</v>
      </c>
    </row>
    <row r="8" spans="1:7" ht="12.75" customHeight="1">
      <c r="A8" s="207" t="s">
        <v>10</v>
      </c>
      <c r="B8" s="208">
        <v>1</v>
      </c>
      <c r="C8" s="210" t="s">
        <v>68</v>
      </c>
      <c r="D8" s="212">
        <v>1994</v>
      </c>
      <c r="E8" s="212" t="s">
        <v>69</v>
      </c>
      <c r="F8" s="203" t="s">
        <v>70</v>
      </c>
      <c r="G8" s="210" t="s">
        <v>71</v>
      </c>
    </row>
    <row r="9" spans="1:7" ht="12.75" customHeight="1">
      <c r="A9" s="207"/>
      <c r="B9" s="209"/>
      <c r="C9" s="211" t="s">
        <v>68</v>
      </c>
      <c r="D9" s="213">
        <v>1994</v>
      </c>
      <c r="E9" s="213" t="s">
        <v>69</v>
      </c>
      <c r="F9" s="204" t="s">
        <v>70</v>
      </c>
      <c r="G9" s="211" t="s">
        <v>71</v>
      </c>
    </row>
    <row r="10" spans="1:7" ht="12.75" customHeight="1">
      <c r="A10" s="207" t="s">
        <v>11</v>
      </c>
      <c r="B10" s="208">
        <v>9</v>
      </c>
      <c r="C10" s="210" t="s">
        <v>72</v>
      </c>
      <c r="D10" s="212">
        <v>1994</v>
      </c>
      <c r="E10" s="212" t="s">
        <v>73</v>
      </c>
      <c r="F10" s="203" t="s">
        <v>66</v>
      </c>
      <c r="G10" s="210" t="s">
        <v>74</v>
      </c>
    </row>
    <row r="11" spans="1:7" ht="12.75" customHeight="1">
      <c r="A11" s="207"/>
      <c r="B11" s="209"/>
      <c r="C11" s="211" t="s">
        <v>72</v>
      </c>
      <c r="D11" s="213">
        <v>1994</v>
      </c>
      <c r="E11" s="213" t="s">
        <v>73</v>
      </c>
      <c r="F11" s="204" t="s">
        <v>66</v>
      </c>
      <c r="G11" s="211" t="s">
        <v>74</v>
      </c>
    </row>
    <row r="12" spans="1:7" ht="12.75" customHeight="1">
      <c r="A12" s="207" t="s">
        <v>12</v>
      </c>
      <c r="B12" s="208">
        <v>2</v>
      </c>
      <c r="C12" s="210" t="s">
        <v>75</v>
      </c>
      <c r="D12" s="212">
        <v>1994</v>
      </c>
      <c r="E12" s="212" t="s">
        <v>73</v>
      </c>
      <c r="F12" s="203" t="s">
        <v>66</v>
      </c>
      <c r="G12" s="210" t="s">
        <v>76</v>
      </c>
    </row>
    <row r="13" spans="1:7" ht="12.75" customHeight="1">
      <c r="A13" s="207"/>
      <c r="B13" s="209"/>
      <c r="C13" s="211" t="s">
        <v>75</v>
      </c>
      <c r="D13" s="213">
        <v>1994</v>
      </c>
      <c r="E13" s="213" t="s">
        <v>73</v>
      </c>
      <c r="F13" s="204" t="s">
        <v>66</v>
      </c>
      <c r="G13" s="211" t="s">
        <v>76</v>
      </c>
    </row>
    <row r="14" spans="1:7" ht="12.75" customHeight="1">
      <c r="A14" s="207" t="s">
        <v>13</v>
      </c>
      <c r="B14" s="208">
        <v>3</v>
      </c>
      <c r="C14" s="210" t="s">
        <v>77</v>
      </c>
      <c r="D14" s="212">
        <v>1995</v>
      </c>
      <c r="E14" s="212" t="s">
        <v>78</v>
      </c>
      <c r="F14" s="203" t="s">
        <v>66</v>
      </c>
      <c r="G14" s="210" t="s">
        <v>79</v>
      </c>
    </row>
    <row r="15" spans="1:7" ht="12.75" customHeight="1">
      <c r="A15" s="207"/>
      <c r="B15" s="209"/>
      <c r="C15" s="211" t="s">
        <v>77</v>
      </c>
      <c r="D15" s="213">
        <v>1995</v>
      </c>
      <c r="E15" s="213" t="s">
        <v>78</v>
      </c>
      <c r="F15" s="204" t="s">
        <v>66</v>
      </c>
      <c r="G15" s="211" t="s">
        <v>79</v>
      </c>
    </row>
    <row r="16" spans="1:7" ht="12.75" customHeight="1">
      <c r="A16" s="207" t="s">
        <v>14</v>
      </c>
      <c r="B16" s="208">
        <v>7</v>
      </c>
      <c r="C16" s="210" t="s">
        <v>80</v>
      </c>
      <c r="D16" s="212">
        <v>1994</v>
      </c>
      <c r="E16" s="212" t="s">
        <v>78</v>
      </c>
      <c r="F16" s="203" t="s">
        <v>81</v>
      </c>
      <c r="G16" s="210" t="s">
        <v>82</v>
      </c>
    </row>
    <row r="17" spans="1:7" ht="12.75" customHeight="1">
      <c r="A17" s="207"/>
      <c r="B17" s="209"/>
      <c r="C17" s="211" t="s">
        <v>80</v>
      </c>
      <c r="D17" s="213">
        <v>1994</v>
      </c>
      <c r="E17" s="213" t="s">
        <v>78</v>
      </c>
      <c r="F17" s="204" t="s">
        <v>81</v>
      </c>
      <c r="G17" s="211" t="s">
        <v>82</v>
      </c>
    </row>
    <row r="18" spans="1:7" ht="12.75" customHeight="1">
      <c r="A18" s="207" t="s">
        <v>15</v>
      </c>
      <c r="B18" s="208">
        <v>5</v>
      </c>
      <c r="C18" s="210" t="s">
        <v>83</v>
      </c>
      <c r="D18" s="212">
        <v>1994</v>
      </c>
      <c r="E18" s="212" t="s">
        <v>84</v>
      </c>
      <c r="F18" s="203" t="s">
        <v>85</v>
      </c>
      <c r="G18" s="210" t="s">
        <v>86</v>
      </c>
    </row>
    <row r="19" spans="1:7" ht="12.75" customHeight="1">
      <c r="A19" s="207"/>
      <c r="B19" s="209"/>
      <c r="C19" s="211" t="s">
        <v>83</v>
      </c>
      <c r="D19" s="213">
        <v>1994</v>
      </c>
      <c r="E19" s="213" t="s">
        <v>84</v>
      </c>
      <c r="F19" s="204" t="s">
        <v>85</v>
      </c>
      <c r="G19" s="211" t="s">
        <v>86</v>
      </c>
    </row>
    <row r="20" spans="1:7" ht="12.75" customHeight="1">
      <c r="A20" s="207" t="s">
        <v>16</v>
      </c>
      <c r="B20" s="208">
        <v>6</v>
      </c>
      <c r="C20" s="210" t="s">
        <v>87</v>
      </c>
      <c r="D20" s="212">
        <v>1994</v>
      </c>
      <c r="E20" s="203" t="s">
        <v>84</v>
      </c>
      <c r="F20" s="203" t="s">
        <v>81</v>
      </c>
      <c r="G20" s="210" t="s">
        <v>88</v>
      </c>
    </row>
    <row r="21" spans="1:7" ht="12.75" customHeight="1">
      <c r="A21" s="207"/>
      <c r="B21" s="209"/>
      <c r="C21" s="211" t="s">
        <v>87</v>
      </c>
      <c r="D21" s="213">
        <v>1994</v>
      </c>
      <c r="E21" s="204" t="s">
        <v>84</v>
      </c>
      <c r="F21" s="204" t="s">
        <v>81</v>
      </c>
      <c r="G21" s="211" t="s">
        <v>88</v>
      </c>
    </row>
    <row r="22" spans="1:7" ht="12.75" customHeight="1">
      <c r="A22" s="207" t="s">
        <v>17</v>
      </c>
      <c r="B22" s="208">
        <v>8</v>
      </c>
      <c r="C22" s="210" t="s">
        <v>89</v>
      </c>
      <c r="D22" s="212">
        <v>1994</v>
      </c>
      <c r="E22" s="203" t="s">
        <v>84</v>
      </c>
      <c r="F22" s="203" t="s">
        <v>81</v>
      </c>
      <c r="G22" s="210" t="s">
        <v>90</v>
      </c>
    </row>
    <row r="23" spans="1:7" ht="12.75" customHeight="1">
      <c r="A23" s="207"/>
      <c r="B23" s="209"/>
      <c r="C23" s="211" t="s">
        <v>89</v>
      </c>
      <c r="D23" s="213">
        <v>1994</v>
      </c>
      <c r="E23" s="204" t="s">
        <v>84</v>
      </c>
      <c r="F23" s="204" t="s">
        <v>81</v>
      </c>
      <c r="G23" s="211" t="s">
        <v>90</v>
      </c>
    </row>
    <row r="24" spans="1:7" ht="12.75" customHeight="1">
      <c r="A24" s="207" t="s">
        <v>18</v>
      </c>
      <c r="B24" s="208"/>
      <c r="C24" s="210"/>
      <c r="D24" s="212"/>
      <c r="E24" s="203"/>
      <c r="F24" s="64"/>
      <c r="G24" s="210"/>
    </row>
    <row r="25" spans="1:7" ht="12.75" customHeight="1">
      <c r="A25" s="207"/>
      <c r="B25" s="209"/>
      <c r="C25" s="211"/>
      <c r="D25" s="213"/>
      <c r="E25" s="204"/>
      <c r="F25" s="64"/>
      <c r="G25" s="211"/>
    </row>
    <row r="26" spans="1:7" ht="12.75" customHeight="1">
      <c r="A26" s="207" t="s">
        <v>19</v>
      </c>
      <c r="B26" s="208"/>
      <c r="C26" s="210"/>
      <c r="D26" s="212"/>
      <c r="E26" s="203"/>
      <c r="F26" s="64"/>
      <c r="G26" s="210"/>
    </row>
    <row r="27" spans="1:7" ht="12.75" customHeight="1">
      <c r="A27" s="207"/>
      <c r="B27" s="209"/>
      <c r="C27" s="211"/>
      <c r="D27" s="213"/>
      <c r="E27" s="204"/>
      <c r="F27" s="64"/>
      <c r="G27" s="211"/>
    </row>
    <row r="28" spans="1:7" ht="12.75" customHeight="1">
      <c r="A28" s="207" t="s">
        <v>20</v>
      </c>
      <c r="B28" s="208"/>
      <c r="C28" s="210"/>
      <c r="D28" s="212"/>
      <c r="E28" s="212"/>
      <c r="F28" s="64"/>
      <c r="G28" s="210"/>
    </row>
    <row r="29" spans="1:7" ht="12.75" customHeight="1">
      <c r="A29" s="207"/>
      <c r="B29" s="209"/>
      <c r="C29" s="211"/>
      <c r="D29" s="213"/>
      <c r="E29" s="213"/>
      <c r="F29" s="64"/>
      <c r="G29" s="211"/>
    </row>
    <row r="30" spans="1:7" ht="12.75" customHeight="1">
      <c r="A30" s="207" t="s">
        <v>39</v>
      </c>
      <c r="B30" s="208"/>
      <c r="C30" s="210"/>
      <c r="D30" s="212"/>
      <c r="E30" s="203"/>
      <c r="F30" s="203"/>
      <c r="G30" s="210"/>
    </row>
    <row r="31" spans="1:7" ht="12.75" customHeight="1">
      <c r="A31" s="207"/>
      <c r="B31" s="209"/>
      <c r="C31" s="211"/>
      <c r="D31" s="213"/>
      <c r="E31" s="204"/>
      <c r="F31" s="204"/>
      <c r="G31" s="211"/>
    </row>
    <row r="32" spans="1:7" ht="12.75" customHeight="1">
      <c r="A32" s="207" t="s">
        <v>40</v>
      </c>
      <c r="B32" s="208"/>
      <c r="C32" s="210"/>
      <c r="D32" s="212"/>
      <c r="E32" s="203"/>
      <c r="F32" s="203"/>
      <c r="G32" s="210"/>
    </row>
    <row r="33" spans="1:7" ht="12.75" customHeight="1">
      <c r="A33" s="207"/>
      <c r="B33" s="209"/>
      <c r="C33" s="211"/>
      <c r="D33" s="213"/>
      <c r="E33" s="204"/>
      <c r="F33" s="204"/>
      <c r="G33" s="211"/>
    </row>
    <row r="34" spans="1:7" ht="12.75" customHeight="1">
      <c r="A34" s="207" t="s">
        <v>41</v>
      </c>
      <c r="B34" s="208"/>
      <c r="C34" s="210"/>
      <c r="D34" s="212"/>
      <c r="E34" s="205"/>
      <c r="F34" s="64"/>
      <c r="G34" s="206"/>
    </row>
    <row r="35" spans="1:7" ht="12.75" customHeight="1">
      <c r="A35" s="207"/>
      <c r="B35" s="209"/>
      <c r="C35" s="211"/>
      <c r="D35" s="213"/>
      <c r="E35" s="205"/>
      <c r="F35" s="64"/>
      <c r="G35" s="206"/>
    </row>
    <row r="36" spans="1:7" ht="12.75" customHeight="1">
      <c r="A36" s="207" t="s">
        <v>42</v>
      </c>
      <c r="B36" s="208"/>
      <c r="C36" s="210"/>
      <c r="D36" s="212"/>
      <c r="E36" s="205"/>
      <c r="F36" s="64"/>
      <c r="G36" s="206"/>
    </row>
    <row r="37" spans="1:7" ht="12.75" customHeight="1">
      <c r="A37" s="207"/>
      <c r="B37" s="209"/>
      <c r="C37" s="211"/>
      <c r="D37" s="213"/>
      <c r="E37" s="205"/>
      <c r="F37" s="64"/>
      <c r="G37" s="206"/>
    </row>
    <row r="38" spans="1:7" ht="12.75" customHeight="1">
      <c r="A38" s="207" t="s">
        <v>43</v>
      </c>
      <c r="B38" s="208"/>
      <c r="C38" s="210"/>
      <c r="D38" s="212"/>
      <c r="E38" s="205"/>
      <c r="F38" s="64"/>
      <c r="G38" s="206"/>
    </row>
    <row r="39" spans="1:7" ht="12.75" customHeight="1">
      <c r="A39" s="207"/>
      <c r="B39" s="209"/>
      <c r="C39" s="211"/>
      <c r="D39" s="213"/>
      <c r="E39" s="205"/>
      <c r="F39" s="64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7" ht="15.75" customHeight="1">
      <c r="A41" s="202" t="s">
        <v>45</v>
      </c>
      <c r="B41" s="202"/>
      <c r="C41" s="202"/>
      <c r="D41" s="43"/>
      <c r="E41" s="199" t="s">
        <v>46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47</v>
      </c>
      <c r="B43" s="202"/>
      <c r="C43" s="202"/>
      <c r="D43" s="44"/>
      <c r="E43" s="199" t="s">
        <v>48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4" t="s">
        <v>53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21" t="s">
        <v>44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57</v>
      </c>
      <c r="E3" s="223"/>
      <c r="F3" s="223"/>
      <c r="G3" s="223"/>
    </row>
    <row r="4" spans="1:7" ht="12.75">
      <c r="A4" s="205" t="s">
        <v>21</v>
      </c>
      <c r="B4" s="216" t="s">
        <v>5</v>
      </c>
      <c r="C4" s="205" t="s">
        <v>2</v>
      </c>
      <c r="D4" s="205" t="s">
        <v>49</v>
      </c>
      <c r="E4" s="212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13"/>
      <c r="F5" s="205"/>
      <c r="G5" s="205"/>
    </row>
    <row r="6" spans="1:7" ht="12.75">
      <c r="A6" s="220" t="s">
        <v>9</v>
      </c>
      <c r="B6" s="208"/>
      <c r="C6" s="206"/>
      <c r="D6" s="205"/>
      <c r="E6" s="205"/>
      <c r="F6" s="205"/>
      <c r="G6" s="205"/>
    </row>
    <row r="7" spans="1:7" ht="12.75">
      <c r="A7" s="220"/>
      <c r="B7" s="208"/>
      <c r="C7" s="206"/>
      <c r="D7" s="205"/>
      <c r="E7" s="205"/>
      <c r="F7" s="205"/>
      <c r="G7" s="205"/>
    </row>
    <row r="8" spans="1:7" ht="12.75">
      <c r="A8" s="220" t="s">
        <v>10</v>
      </c>
      <c r="B8" s="208"/>
      <c r="C8" s="206"/>
      <c r="D8" s="205"/>
      <c r="E8" s="212"/>
      <c r="F8" s="205"/>
      <c r="G8" s="205"/>
    </row>
    <row r="9" spans="1:7" ht="12.75">
      <c r="A9" s="220"/>
      <c r="B9" s="208"/>
      <c r="C9" s="206"/>
      <c r="D9" s="205"/>
      <c r="E9" s="213"/>
      <c r="F9" s="205"/>
      <c r="G9" s="205"/>
    </row>
    <row r="10" spans="1:7" ht="12.75">
      <c r="A10" s="220" t="s">
        <v>11</v>
      </c>
      <c r="B10" s="208"/>
      <c r="C10" s="206"/>
      <c r="D10" s="205"/>
      <c r="E10" s="205"/>
      <c r="F10" s="205"/>
      <c r="G10" s="205"/>
    </row>
    <row r="11" spans="1:7" ht="12.75">
      <c r="A11" s="220"/>
      <c r="B11" s="208"/>
      <c r="C11" s="206"/>
      <c r="D11" s="205"/>
      <c r="E11" s="205"/>
      <c r="F11" s="205"/>
      <c r="G11" s="205"/>
    </row>
    <row r="12" spans="1:7" ht="12.75">
      <c r="A12" s="219" t="s">
        <v>11</v>
      </c>
      <c r="B12" s="208"/>
      <c r="C12" s="206"/>
      <c r="D12" s="205"/>
      <c r="E12" s="205"/>
      <c r="F12" s="205"/>
      <c r="G12" s="205"/>
    </row>
    <row r="13" spans="1:7" ht="12.75">
      <c r="A13" s="219"/>
      <c r="B13" s="208"/>
      <c r="C13" s="206"/>
      <c r="D13" s="205"/>
      <c r="E13" s="205"/>
      <c r="F13" s="205"/>
      <c r="G13" s="205"/>
    </row>
    <row r="14" spans="1:7" ht="12.75">
      <c r="A14" s="219" t="s">
        <v>13</v>
      </c>
      <c r="B14" s="208"/>
      <c r="C14" s="206"/>
      <c r="D14" s="205"/>
      <c r="E14" s="205"/>
      <c r="F14" s="205"/>
      <c r="G14" s="205"/>
    </row>
    <row r="15" spans="1:7" ht="12.75">
      <c r="A15" s="219"/>
      <c r="B15" s="208"/>
      <c r="C15" s="206"/>
      <c r="D15" s="205"/>
      <c r="E15" s="205"/>
      <c r="F15" s="205"/>
      <c r="G15" s="205"/>
    </row>
    <row r="16" spans="1:7" ht="12.75">
      <c r="A16" s="219" t="s">
        <v>13</v>
      </c>
      <c r="B16" s="208"/>
      <c r="C16" s="206"/>
      <c r="D16" s="205"/>
      <c r="E16" s="205"/>
      <c r="F16" s="205"/>
      <c r="G16" s="205"/>
    </row>
    <row r="17" spans="1:7" ht="12.75">
      <c r="A17" s="219"/>
      <c r="B17" s="208"/>
      <c r="C17" s="206"/>
      <c r="D17" s="205"/>
      <c r="E17" s="205"/>
      <c r="F17" s="205"/>
      <c r="G17" s="205"/>
    </row>
    <row r="18" spans="1:7" ht="12.75">
      <c r="A18" s="219" t="s">
        <v>55</v>
      </c>
      <c r="B18" s="208"/>
      <c r="C18" s="206"/>
      <c r="D18" s="205"/>
      <c r="E18" s="205"/>
      <c r="F18" s="205"/>
      <c r="G18" s="205"/>
    </row>
    <row r="19" spans="1:7" ht="12.75">
      <c r="A19" s="219"/>
      <c r="B19" s="208"/>
      <c r="C19" s="206"/>
      <c r="D19" s="205"/>
      <c r="E19" s="205"/>
      <c r="F19" s="205"/>
      <c r="G19" s="205"/>
    </row>
    <row r="20" spans="1:7" ht="12.75">
      <c r="A20" s="219" t="s">
        <v>55</v>
      </c>
      <c r="B20" s="208"/>
      <c r="C20" s="206"/>
      <c r="D20" s="205"/>
      <c r="E20" s="205"/>
      <c r="F20" s="205"/>
      <c r="G20" s="205"/>
    </row>
    <row r="21" spans="1:7" ht="12.75">
      <c r="A21" s="219"/>
      <c r="B21" s="208"/>
      <c r="C21" s="206"/>
      <c r="D21" s="205"/>
      <c r="E21" s="205"/>
      <c r="F21" s="205"/>
      <c r="G21" s="205"/>
    </row>
    <row r="22" spans="1:7" ht="12.75">
      <c r="A22" s="219" t="s">
        <v>55</v>
      </c>
      <c r="B22" s="208"/>
      <c r="C22" s="206"/>
      <c r="D22" s="205"/>
      <c r="E22" s="205"/>
      <c r="F22" s="205"/>
      <c r="G22" s="205"/>
    </row>
    <row r="23" spans="1:7" ht="12.75">
      <c r="A23" s="219"/>
      <c r="B23" s="208"/>
      <c r="C23" s="206"/>
      <c r="D23" s="205"/>
      <c r="E23" s="205"/>
      <c r="F23" s="205"/>
      <c r="G23" s="205"/>
    </row>
    <row r="24" spans="1:7" ht="12.75">
      <c r="A24" s="219" t="s">
        <v>55</v>
      </c>
      <c r="B24" s="208"/>
      <c r="C24" s="206"/>
      <c r="D24" s="205"/>
      <c r="E24" s="205"/>
      <c r="F24" s="205"/>
      <c r="G24" s="205"/>
    </row>
    <row r="25" spans="1:7" ht="12.75">
      <c r="A25" s="219"/>
      <c r="B25" s="208"/>
      <c r="C25" s="206"/>
      <c r="D25" s="205"/>
      <c r="E25" s="205"/>
      <c r="F25" s="205"/>
      <c r="G25" s="205"/>
    </row>
    <row r="26" spans="1:7" ht="12.75">
      <c r="A26" s="219" t="s">
        <v>56</v>
      </c>
      <c r="B26" s="208"/>
      <c r="C26" s="206"/>
      <c r="D26" s="205"/>
      <c r="E26" s="205"/>
      <c r="F26" s="205"/>
      <c r="G26" s="205"/>
    </row>
    <row r="27" spans="1:7" ht="12.75">
      <c r="A27" s="219"/>
      <c r="B27" s="208"/>
      <c r="C27" s="206"/>
      <c r="D27" s="205"/>
      <c r="E27" s="205"/>
      <c r="F27" s="205"/>
      <c r="G27" s="205"/>
    </row>
    <row r="28" spans="1:7" ht="12.75">
      <c r="A28" s="219" t="s">
        <v>56</v>
      </c>
      <c r="B28" s="208"/>
      <c r="C28" s="206"/>
      <c r="D28" s="205"/>
      <c r="E28" s="205"/>
      <c r="F28" s="205"/>
      <c r="G28" s="205"/>
    </row>
    <row r="29" spans="1:7" ht="12.75">
      <c r="A29" s="219"/>
      <c r="B29" s="208"/>
      <c r="C29" s="206"/>
      <c r="D29" s="205"/>
      <c r="E29" s="205"/>
      <c r="F29" s="205"/>
      <c r="G29" s="205"/>
    </row>
    <row r="30" spans="1:7" ht="12.75">
      <c r="A30" s="219" t="s">
        <v>56</v>
      </c>
      <c r="B30" s="208"/>
      <c r="C30" s="206"/>
      <c r="D30" s="205"/>
      <c r="E30" s="205"/>
      <c r="F30" s="205"/>
      <c r="G30" s="205"/>
    </row>
    <row r="31" spans="1:7" ht="12.75">
      <c r="A31" s="219"/>
      <c r="B31" s="208"/>
      <c r="C31" s="206"/>
      <c r="D31" s="205"/>
      <c r="E31" s="205"/>
      <c r="F31" s="205"/>
      <c r="G31" s="205"/>
    </row>
    <row r="32" spans="1:7" ht="12.75">
      <c r="A32" s="219" t="s">
        <v>56</v>
      </c>
      <c r="B32" s="208"/>
      <c r="C32" s="206"/>
      <c r="D32" s="205"/>
      <c r="E32" s="205"/>
      <c r="F32" s="205"/>
      <c r="G32" s="205"/>
    </row>
    <row r="33" spans="1:7" ht="12.75">
      <c r="A33" s="219"/>
      <c r="B33" s="208"/>
      <c r="C33" s="206"/>
      <c r="D33" s="205"/>
      <c r="E33" s="205"/>
      <c r="F33" s="205"/>
      <c r="G33" s="205"/>
    </row>
    <row r="34" spans="1:7" ht="12.75">
      <c r="A34" s="219" t="s">
        <v>56</v>
      </c>
      <c r="B34" s="208"/>
      <c r="C34" s="206"/>
      <c r="D34" s="205"/>
      <c r="E34" s="205"/>
      <c r="F34" s="205"/>
      <c r="G34" s="205"/>
    </row>
    <row r="35" spans="1:7" ht="12.75">
      <c r="A35" s="219"/>
      <c r="B35" s="208"/>
      <c r="C35" s="206"/>
      <c r="D35" s="205"/>
      <c r="E35" s="205"/>
      <c r="F35" s="205"/>
      <c r="G35" s="205"/>
    </row>
    <row r="36" spans="1:7" ht="12.75">
      <c r="A36" s="219" t="s">
        <v>56</v>
      </c>
      <c r="B36" s="208"/>
      <c r="C36" s="206"/>
      <c r="D36" s="205"/>
      <c r="E36" s="205"/>
      <c r="F36" s="205"/>
      <c r="G36" s="205"/>
    </row>
    <row r="37" spans="1:7" ht="12.75">
      <c r="A37" s="219"/>
      <c r="B37" s="208"/>
      <c r="C37" s="206"/>
      <c r="D37" s="205"/>
      <c r="E37" s="205"/>
      <c r="F37" s="205"/>
      <c r="G37" s="205"/>
    </row>
    <row r="38" spans="1:7" ht="12.75">
      <c r="A38" s="219" t="s">
        <v>56</v>
      </c>
      <c r="B38" s="208"/>
      <c r="C38" s="206"/>
      <c r="D38" s="205"/>
      <c r="E38" s="205"/>
      <c r="F38" s="205"/>
      <c r="G38" s="205"/>
    </row>
    <row r="39" spans="1:7" ht="12.75">
      <c r="A39" s="219"/>
      <c r="B39" s="208"/>
      <c r="C39" s="206"/>
      <c r="D39" s="205"/>
      <c r="E39" s="205"/>
      <c r="F39" s="205"/>
      <c r="G39" s="205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14" ht="15.75">
      <c r="A41" s="202" t="s">
        <v>45</v>
      </c>
      <c r="B41" s="202"/>
      <c r="C41" s="202"/>
      <c r="D41" s="43"/>
      <c r="E41" s="199" t="s">
        <v>46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47</v>
      </c>
      <c r="B43" s="202"/>
      <c r="C43" s="202"/>
      <c r="D43" s="44"/>
      <c r="E43" s="199" t="s">
        <v>48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05" t="s">
        <v>32</v>
      </c>
      <c r="B4" s="205" t="s">
        <v>5</v>
      </c>
      <c r="C4" s="213" t="s">
        <v>2</v>
      </c>
      <c r="D4" s="205" t="s">
        <v>23</v>
      </c>
      <c r="E4" s="205" t="s">
        <v>24</v>
      </c>
      <c r="F4" s="205" t="s">
        <v>25</v>
      </c>
      <c r="G4" s="205" t="s">
        <v>26</v>
      </c>
      <c r="H4" s="205" t="s">
        <v>27</v>
      </c>
      <c r="I4" s="205" t="s">
        <v>28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05"/>
    </row>
    <row r="7" spans="1:9" ht="12.75">
      <c r="A7" s="224"/>
      <c r="B7" s="205"/>
      <c r="C7" s="226"/>
      <c r="D7" s="226"/>
      <c r="E7" s="226"/>
      <c r="F7" s="227"/>
      <c r="G7" s="227"/>
      <c r="H7" s="229"/>
      <c r="I7" s="205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05"/>
      <c r="I8" s="205"/>
    </row>
    <row r="9" spans="1:9" ht="12.75">
      <c r="A9" s="230"/>
      <c r="B9" s="205"/>
      <c r="C9" s="226"/>
      <c r="D9" s="226"/>
      <c r="E9" s="226"/>
      <c r="F9" s="227"/>
      <c r="G9" s="227"/>
      <c r="H9" s="205"/>
      <c r="I9" s="20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05" t="s">
        <v>32</v>
      </c>
      <c r="B16" s="205" t="s">
        <v>5</v>
      </c>
      <c r="C16" s="213" t="s">
        <v>2</v>
      </c>
      <c r="D16" s="205" t="s">
        <v>23</v>
      </c>
      <c r="E16" s="205" t="s">
        <v>24</v>
      </c>
      <c r="F16" s="205" t="s">
        <v>25</v>
      </c>
      <c r="G16" s="205" t="s">
        <v>26</v>
      </c>
      <c r="H16" s="205" t="s">
        <v>27</v>
      </c>
      <c r="I16" s="205" t="s">
        <v>28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05"/>
    </row>
    <row r="19" spans="1:9" ht="12.75">
      <c r="A19" s="224"/>
      <c r="B19" s="205"/>
      <c r="C19" s="226"/>
      <c r="D19" s="226"/>
      <c r="E19" s="226"/>
      <c r="F19" s="227"/>
      <c r="G19" s="227"/>
      <c r="H19" s="229"/>
      <c r="I19" s="205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05"/>
      <c r="I20" s="205"/>
    </row>
    <row r="21" spans="1:9" ht="12.75">
      <c r="A21" s="230"/>
      <c r="B21" s="205"/>
      <c r="C21" s="226"/>
      <c r="D21" s="226"/>
      <c r="E21" s="226"/>
      <c r="F21" s="227"/>
      <c r="G21" s="227"/>
      <c r="H21" s="205"/>
      <c r="I21" s="20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05" t="s">
        <v>32</v>
      </c>
      <c r="B29" s="205" t="s">
        <v>5</v>
      </c>
      <c r="C29" s="213" t="s">
        <v>2</v>
      </c>
      <c r="D29" s="205" t="s">
        <v>23</v>
      </c>
      <c r="E29" s="205" t="s">
        <v>24</v>
      </c>
      <c r="F29" s="205" t="s">
        <v>25</v>
      </c>
      <c r="G29" s="205" t="s">
        <v>26</v>
      </c>
      <c r="H29" s="205" t="s">
        <v>27</v>
      </c>
      <c r="I29" s="205" t="s">
        <v>28</v>
      </c>
    </row>
    <row r="30" spans="1:9" ht="12.75">
      <c r="A30" s="212"/>
      <c r="B30" s="212"/>
      <c r="C30" s="212"/>
      <c r="D30" s="212"/>
      <c r="E30" s="212"/>
      <c r="F30" s="212"/>
      <c r="G30" s="212"/>
      <c r="H30" s="212"/>
      <c r="I30" s="212"/>
    </row>
    <row r="31" spans="1:9" ht="12.75">
      <c r="A31" s="224"/>
      <c r="B31" s="205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05"/>
    </row>
    <row r="32" spans="1:9" ht="12.75">
      <c r="A32" s="224"/>
      <c r="B32" s="205"/>
      <c r="C32" s="226"/>
      <c r="D32" s="226"/>
      <c r="E32" s="226"/>
      <c r="F32" s="227"/>
      <c r="G32" s="227"/>
      <c r="H32" s="229"/>
      <c r="I32" s="205"/>
    </row>
    <row r="33" spans="1:9" ht="12.75">
      <c r="A33" s="230"/>
      <c r="B33" s="205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05"/>
      <c r="I33" s="205"/>
    </row>
    <row r="34" spans="1:9" ht="12.75">
      <c r="A34" s="230"/>
      <c r="B34" s="205"/>
      <c r="C34" s="226"/>
      <c r="D34" s="226"/>
      <c r="E34" s="226"/>
      <c r="F34" s="227"/>
      <c r="G34" s="227"/>
      <c r="H34" s="205"/>
      <c r="I34" s="20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2010-04-01T16:18:59Z</cp:lastPrinted>
  <dcterms:created xsi:type="dcterms:W3CDTF">1996-10-08T23:32:33Z</dcterms:created>
  <dcterms:modified xsi:type="dcterms:W3CDTF">2010-04-01T16:19:08Z</dcterms:modified>
  <cp:category/>
  <cp:version/>
  <cp:contentType/>
  <cp:contentStatus/>
</cp:coreProperties>
</file>