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.взв." sheetId="1" r:id="rId1"/>
    <sheet name="пр.хода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<sst xmlns="http://schemas.openxmlformats.org/spreadsheetml/2006/main" count="35" uniqueCount="23">
  <si>
    <t>№ п/ж</t>
  </si>
  <si>
    <t>ФИНАЛ</t>
  </si>
  <si>
    <t>ПРОТОКОЛ ВЗВЕШИВАНИЯ</t>
  </si>
  <si>
    <t>ВСЕРОССИЙСКАЯ ФЕДЕРАЦИЯ САМБО</t>
  </si>
  <si>
    <t xml:space="preserve">ПРОТОКОЛ ХОДА СОРЕВНОВАНИЙ </t>
  </si>
  <si>
    <t>№ п/п</t>
  </si>
  <si>
    <t>Место</t>
  </si>
  <si>
    <t>Команда/Страна</t>
  </si>
  <si>
    <t>6:3</t>
  </si>
  <si>
    <t>8:1</t>
  </si>
  <si>
    <t>5-7</t>
  </si>
  <si>
    <t>BLR</t>
  </si>
  <si>
    <t>GEO</t>
  </si>
  <si>
    <t>BUL</t>
  </si>
  <si>
    <t>RUS</t>
  </si>
  <si>
    <r>
      <t>Россия</t>
    </r>
    <r>
      <rPr>
        <sz val="10"/>
        <rFont val="Arial Narrow"/>
        <family val="2"/>
      </rPr>
      <t xml:space="preserve"> (RUS)</t>
    </r>
  </si>
  <si>
    <r>
      <t>Украина</t>
    </r>
    <r>
      <rPr>
        <sz val="10"/>
        <rFont val="Arial Narrow"/>
        <family val="2"/>
      </rPr>
      <t>(UKR)</t>
    </r>
  </si>
  <si>
    <r>
      <t>Грузия</t>
    </r>
    <r>
      <rPr>
        <sz val="10"/>
        <rFont val="Arial Narrow"/>
        <family val="2"/>
      </rPr>
      <t xml:space="preserve"> (GEO)</t>
    </r>
  </si>
  <si>
    <r>
      <t>Казахстан</t>
    </r>
    <r>
      <rPr>
        <sz val="10"/>
        <rFont val="Arial Narrow"/>
        <family val="2"/>
      </rPr>
      <t xml:space="preserve"> (KAZ)</t>
    </r>
  </si>
  <si>
    <r>
      <t>Болгария</t>
    </r>
    <r>
      <rPr>
        <sz val="10"/>
        <rFont val="Arial Narrow"/>
        <family val="2"/>
      </rPr>
      <t xml:space="preserve"> (BUL)</t>
    </r>
  </si>
  <si>
    <r>
      <t>Корея</t>
    </r>
    <r>
      <rPr>
        <sz val="10"/>
        <rFont val="Arial Narrow"/>
        <family val="2"/>
      </rPr>
      <t xml:space="preserve"> (KOR)</t>
    </r>
  </si>
  <si>
    <r>
      <t>Беларусь</t>
    </r>
    <r>
      <rPr>
        <sz val="10"/>
        <rFont val="Arial Narrow"/>
        <family val="2"/>
      </rPr>
      <t xml:space="preserve"> (BLR)</t>
    </r>
  </si>
  <si>
    <t>7:2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</si>
</sst>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b/>
      <sz val="14"/>
      <color indexed="10"/>
      <name val="CyrillicOld"/>
      <family val="0"/>
    </font>
    <font>
      <b/>
      <i/>
      <sz val="14"/>
      <name val="Arial"/>
      <family val="2"/>
    </font>
    <font>
      <b/>
      <sz val="14"/>
      <name val="Arial"/>
      <family val="2"/>
    </font>
    <font>
      <sz val="12"/>
      <name val="Arial Narrow"/>
      <family val="2"/>
    </font>
    <font>
      <sz val="10"/>
      <color indexed="9"/>
      <name val="Arial"/>
      <family val="0"/>
    </font>
    <font>
      <sz val="10"/>
      <color indexed="9"/>
      <name val="Arial Narrow"/>
      <family val="2"/>
    </font>
    <font>
      <sz val="12"/>
      <color indexed="9"/>
      <name val="Arial Narrow"/>
      <family val="2"/>
    </font>
    <font>
      <b/>
      <sz val="12"/>
      <color indexed="9"/>
      <name val="Arial"/>
      <family val="2"/>
    </font>
    <font>
      <sz val="14"/>
      <name val="Arial Narrow"/>
      <family val="2"/>
    </font>
    <font>
      <sz val="14"/>
      <name val="Arial"/>
      <family val="0"/>
    </font>
    <font>
      <b/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/>
    </xf>
    <xf numFmtId="0" fontId="3" fillId="0" borderId="0" xfId="42" applyFont="1" applyBorder="1" applyAlignment="1" applyProtection="1">
      <alignment vertical="center" wrapText="1"/>
      <protection/>
    </xf>
    <xf numFmtId="49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9" fillId="0" borderId="0" xfId="0" applyFont="1" applyAlignment="1">
      <alignment vertical="center"/>
    </xf>
    <xf numFmtId="0" fontId="10" fillId="0" borderId="0" xfId="42" applyFont="1" applyBorder="1" applyAlignment="1" applyProtection="1">
      <alignment vertical="center" wrapText="1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4" fillId="0" borderId="0" xfId="42" applyFont="1" applyBorder="1" applyAlignment="1" applyProtection="1">
      <alignment vertical="center" wrapText="1"/>
      <protection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49" fontId="0" fillId="0" borderId="0" xfId="0" applyNumberFormat="1" applyAlignment="1">
      <alignment vertical="center"/>
    </xf>
    <xf numFmtId="0" fontId="9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left"/>
      <protection/>
    </xf>
    <xf numFmtId="49" fontId="0" fillId="0" borderId="16" xfId="0" applyNumberFormat="1" applyBorder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0" fontId="28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42" applyFont="1" applyBorder="1" applyAlignment="1">
      <alignment vertical="center" wrapText="1"/>
    </xf>
    <xf numFmtId="0" fontId="32" fillId="0" borderId="0" xfId="42" applyFont="1" applyFill="1" applyBorder="1" applyAlignment="1">
      <alignment vertical="center" wrapText="1"/>
    </xf>
    <xf numFmtId="49" fontId="0" fillId="0" borderId="17" xfId="0" applyNumberFormat="1" applyBorder="1" applyAlignment="1">
      <alignment vertical="center"/>
    </xf>
    <xf numFmtId="49" fontId="0" fillId="0" borderId="18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3" fillId="0" borderId="0" xfId="42" applyFont="1" applyFill="1" applyBorder="1" applyAlignment="1">
      <alignment vertical="center" wrapText="1"/>
    </xf>
    <xf numFmtId="0" fontId="0" fillId="0" borderId="0" xfId="42" applyFont="1" applyBorder="1" applyAlignment="1">
      <alignment vertical="center" wrapText="1"/>
    </xf>
    <xf numFmtId="0" fontId="31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42" applyFont="1" applyAlignment="1">
      <alignment/>
    </xf>
    <xf numFmtId="0" fontId="1" fillId="0" borderId="0" xfId="0" applyFont="1" applyAlignment="1">
      <alignment/>
    </xf>
    <xf numFmtId="0" fontId="28" fillId="0" borderId="0" xfId="42" applyFont="1" applyAlignment="1">
      <alignment/>
    </xf>
    <xf numFmtId="0" fontId="0" fillId="0" borderId="0" xfId="42" applyFont="1" applyAlignment="1">
      <alignment/>
    </xf>
    <xf numFmtId="0" fontId="9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13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40" fillId="0" borderId="0" xfId="0" applyNumberFormat="1" applyFont="1" applyAlignment="1">
      <alignment horizontal="center" vertical="center"/>
    </xf>
    <xf numFmtId="0" fontId="35" fillId="0" borderId="0" xfId="0" applyNumberFormat="1" applyFont="1" applyBorder="1" applyAlignment="1">
      <alignment/>
    </xf>
    <xf numFmtId="49" fontId="35" fillId="0" borderId="0" xfId="0" applyNumberFormat="1" applyFont="1" applyBorder="1" applyAlignment="1">
      <alignment horizontal="center" vertical="center"/>
    </xf>
    <xf numFmtId="0" fontId="35" fillId="0" borderId="0" xfId="0" applyFont="1" applyFill="1" applyBorder="1" applyAlignment="1">
      <alignment/>
    </xf>
    <xf numFmtId="0" fontId="35" fillId="0" borderId="0" xfId="0" applyFont="1" applyAlignment="1">
      <alignment/>
    </xf>
    <xf numFmtId="0" fontId="41" fillId="0" borderId="0" xfId="42" applyFont="1" applyBorder="1" applyAlignment="1" applyProtection="1">
      <alignment/>
      <protection/>
    </xf>
    <xf numFmtId="0" fontId="35" fillId="0" borderId="0" xfId="0" applyFont="1" applyFill="1" applyBorder="1" applyAlignment="1">
      <alignment horizontal="left"/>
    </xf>
    <xf numFmtId="0" fontId="35" fillId="0" borderId="0" xfId="42" applyFont="1" applyBorder="1" applyAlignment="1" applyProtection="1">
      <alignment/>
      <protection/>
    </xf>
    <xf numFmtId="0" fontId="41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left"/>
    </xf>
    <xf numFmtId="49" fontId="41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34" fillId="0" borderId="24" xfId="0" applyNumberFormat="1" applyFont="1" applyBorder="1" applyAlignment="1">
      <alignment horizontal="center" vertical="center" wrapText="1"/>
    </xf>
    <xf numFmtId="49" fontId="34" fillId="0" borderId="25" xfId="0" applyNumberFormat="1" applyFont="1" applyBorder="1" applyAlignment="1">
      <alignment horizontal="center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24" xfId="0" applyFont="1" applyFill="1" applyBorder="1" applyAlignment="1">
      <alignment horizontal="left" vertical="center" wrapText="1"/>
    </xf>
    <xf numFmtId="0" fontId="39" fillId="0" borderId="25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49" fontId="37" fillId="0" borderId="0" xfId="0" applyNumberFormat="1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6" fillId="22" borderId="26" xfId="0" applyFont="1" applyFill="1" applyBorder="1" applyAlignment="1">
      <alignment horizontal="center" vertical="center" wrapText="1"/>
    </xf>
    <xf numFmtId="0" fontId="6" fillId="22" borderId="27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" fillId="22" borderId="13" xfId="0" applyFont="1" applyFill="1" applyBorder="1" applyAlignment="1">
      <alignment horizontal="center" vertical="center" wrapText="1"/>
    </xf>
    <xf numFmtId="0" fontId="3" fillId="22" borderId="28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9" fillId="0" borderId="24" xfId="42" applyFont="1" applyBorder="1" applyAlignment="1" applyProtection="1">
      <alignment horizontal="left" vertical="center" wrapText="1"/>
      <protection/>
    </xf>
    <xf numFmtId="0" fontId="39" fillId="0" borderId="12" xfId="42" applyFont="1" applyBorder="1" applyAlignment="1" applyProtection="1">
      <alignment horizontal="left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39" fillId="0" borderId="13" xfId="42" applyNumberFormat="1" applyFont="1" applyBorder="1" applyAlignment="1" applyProtection="1">
      <alignment horizontal="left" vertical="center" wrapText="1"/>
      <protection/>
    </xf>
    <xf numFmtId="0" fontId="39" fillId="0" borderId="12" xfId="42" applyNumberFormat="1" applyFont="1" applyBorder="1" applyAlignment="1" applyProtection="1">
      <alignment horizontal="left" vertical="center" wrapText="1"/>
      <protection/>
    </xf>
    <xf numFmtId="0" fontId="39" fillId="0" borderId="13" xfId="42" applyFont="1" applyBorder="1" applyAlignment="1" applyProtection="1">
      <alignment horizontal="left" vertical="center" wrapText="1"/>
      <protection/>
    </xf>
    <xf numFmtId="0" fontId="39" fillId="0" borderId="29" xfId="42" applyFont="1" applyBorder="1" applyAlignment="1" applyProtection="1">
      <alignment horizontal="left" vertical="center" wrapText="1"/>
      <protection/>
    </xf>
    <xf numFmtId="0" fontId="38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9" fillId="0" borderId="25" xfId="42" applyFont="1" applyBorder="1" applyAlignment="1" applyProtection="1">
      <alignment horizontal="left" vertical="center" wrapText="1"/>
      <protection/>
    </xf>
    <xf numFmtId="0" fontId="0" fillId="0" borderId="30" xfId="42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36" fillId="0" borderId="0" xfId="42" applyFont="1" applyBorder="1" applyAlignment="1" applyProtection="1">
      <alignment horizontal="left" vertical="center" wrapText="1"/>
      <protection/>
    </xf>
    <xf numFmtId="0" fontId="36" fillId="0" borderId="0" xfId="0" applyFont="1" applyBorder="1" applyAlignment="1">
      <alignment horizontal="left" vertical="center" wrapText="1"/>
    </xf>
    <xf numFmtId="0" fontId="3" fillId="0" borderId="31" xfId="42" applyFont="1" applyFill="1" applyBorder="1" applyAlignment="1">
      <alignment horizontal="center" vertical="center" wrapText="1"/>
    </xf>
    <xf numFmtId="0" fontId="1" fillId="0" borderId="32" xfId="42" applyFont="1" applyFill="1" applyBorder="1" applyAlignment="1">
      <alignment horizontal="center" vertical="center" wrapText="1"/>
    </xf>
    <xf numFmtId="0" fontId="1" fillId="0" borderId="33" xfId="42" applyFont="1" applyFill="1" applyBorder="1" applyAlignment="1">
      <alignment horizontal="center" vertical="center" wrapText="1"/>
    </xf>
    <xf numFmtId="0" fontId="3" fillId="0" borderId="34" xfId="42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39" fillId="0" borderId="28" xfId="42" applyNumberFormat="1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8" fillId="24" borderId="25" xfId="0" applyFont="1" applyFill="1" applyBorder="1" applyAlignment="1">
      <alignment horizontal="center" vertical="center" wrapText="1"/>
    </xf>
    <xf numFmtId="49" fontId="3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42" applyNumberFormat="1" applyFont="1" applyBorder="1" applyAlignment="1" applyProtection="1">
      <alignment horizontal="left" vertical="center" wrapText="1"/>
      <protection/>
    </xf>
    <xf numFmtId="0" fontId="36" fillId="0" borderId="0" xfId="42" applyNumberFormat="1" applyFont="1" applyBorder="1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</xdr:col>
      <xdr:colOff>371475</xdr:colOff>
      <xdr:row>2</xdr:row>
      <xdr:rowOff>190500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2;&#1074;&#1080;&#1079;&#1080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V Кубок Президента Россиийской Федерации по самбо</v>
          </cell>
        </row>
        <row r="3">
          <cell r="A3" t="str">
            <v>27-29.05.2011г.                                        г.Москва</v>
          </cell>
        </row>
        <row r="11">
          <cell r="A11" t="str">
            <v>Гл. судья, судья МК</v>
          </cell>
          <cell r="G11" t="str">
            <v>Б.Л.Сова</v>
          </cell>
        </row>
        <row r="12">
          <cell r="G12" t="str">
            <v>/Россия/</v>
          </cell>
        </row>
        <row r="13">
          <cell r="A13" t="str">
            <v>Гл. секретарь, судья МК</v>
          </cell>
          <cell r="G13" t="str">
            <v>С.М.Трескин</v>
          </cell>
        </row>
        <row r="14">
          <cell r="G14" t="str">
            <v>/Россия/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26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01" t="s">
        <v>2</v>
      </c>
      <c r="B1" s="101"/>
      <c r="C1" s="101"/>
      <c r="D1" s="51"/>
      <c r="E1" s="51"/>
      <c r="F1" s="51"/>
      <c r="G1" s="51"/>
    </row>
    <row r="2" spans="1:7" ht="33.75" customHeight="1">
      <c r="A2" s="106"/>
      <c r="B2" s="106"/>
      <c r="C2" s="106"/>
      <c r="D2" s="52"/>
      <c r="E2" s="52"/>
      <c r="F2" s="52"/>
      <c r="G2" s="52"/>
    </row>
    <row r="3" spans="1:11" ht="17.25" customHeight="1" thickBot="1">
      <c r="A3" s="107"/>
      <c r="B3" s="107"/>
      <c r="C3" s="107"/>
      <c r="D3" s="44"/>
      <c r="E3" s="44"/>
      <c r="F3" s="44"/>
      <c r="G3" s="44"/>
      <c r="H3" s="8"/>
      <c r="I3" s="8"/>
      <c r="J3" s="8"/>
      <c r="K3" s="9"/>
    </row>
    <row r="4" spans="1:10" ht="19.5" customHeight="1">
      <c r="A4" s="102" t="s">
        <v>5</v>
      </c>
      <c r="B4" s="102" t="s">
        <v>0</v>
      </c>
      <c r="C4" s="104" t="s">
        <v>7</v>
      </c>
      <c r="D4" s="51"/>
      <c r="E4" s="51"/>
      <c r="F4" s="3"/>
      <c r="G4" s="3"/>
      <c r="H4" s="10"/>
      <c r="I4" s="10"/>
      <c r="J4" s="10"/>
    </row>
    <row r="5" spans="1:7" ht="12.75" customHeight="1" thickBot="1">
      <c r="A5" s="103"/>
      <c r="B5" s="103"/>
      <c r="C5" s="105"/>
      <c r="D5" s="35"/>
      <c r="E5" s="35"/>
      <c r="F5" s="35"/>
      <c r="G5" s="35"/>
    </row>
    <row r="6" spans="1:7" ht="12.75">
      <c r="A6" s="98">
        <v>1</v>
      </c>
      <c r="B6" s="99">
        <v>4</v>
      </c>
      <c r="C6" s="100" t="s">
        <v>15</v>
      </c>
      <c r="D6" s="35"/>
      <c r="E6" s="35"/>
      <c r="F6" s="35"/>
      <c r="G6" s="35"/>
    </row>
    <row r="7" spans="1:7" ht="12.75" customHeight="1">
      <c r="A7" s="91"/>
      <c r="B7" s="92"/>
      <c r="C7" s="95"/>
      <c r="D7" s="54"/>
      <c r="E7" s="54"/>
      <c r="F7" s="53"/>
      <c r="G7" s="54"/>
    </row>
    <row r="8" spans="1:7" ht="12.75">
      <c r="A8" s="91">
        <v>2</v>
      </c>
      <c r="B8" s="92">
        <v>5</v>
      </c>
      <c r="C8" s="97" t="s">
        <v>16</v>
      </c>
      <c r="D8" s="54"/>
      <c r="E8" s="54"/>
      <c r="F8" s="53"/>
      <c r="G8" s="54"/>
    </row>
    <row r="9" spans="1:7" ht="12.75" customHeight="1">
      <c r="A9" s="91"/>
      <c r="B9" s="92"/>
      <c r="C9" s="95"/>
      <c r="D9" s="54"/>
      <c r="E9" s="54"/>
      <c r="F9" s="53"/>
      <c r="G9" s="54"/>
    </row>
    <row r="10" spans="1:7" ht="12.75" customHeight="1">
      <c r="A10" s="91">
        <v>3</v>
      </c>
      <c r="B10" s="92">
        <v>3</v>
      </c>
      <c r="C10" s="97" t="s">
        <v>17</v>
      </c>
      <c r="D10" s="54"/>
      <c r="E10" s="54"/>
      <c r="F10" s="53"/>
      <c r="G10" s="54"/>
    </row>
    <row r="11" spans="1:7" ht="12.75" customHeight="1">
      <c r="A11" s="91"/>
      <c r="B11" s="92"/>
      <c r="C11" s="95"/>
      <c r="D11" s="54"/>
      <c r="E11" s="54"/>
      <c r="F11" s="53"/>
      <c r="G11" s="54"/>
    </row>
    <row r="12" spans="1:7" ht="15" customHeight="1">
      <c r="A12" s="91">
        <v>4</v>
      </c>
      <c r="B12" s="92">
        <v>7</v>
      </c>
      <c r="C12" s="97" t="s">
        <v>18</v>
      </c>
      <c r="D12" s="54"/>
      <c r="E12" s="54"/>
      <c r="F12" s="53"/>
      <c r="G12" s="54"/>
    </row>
    <row r="13" spans="1:7" ht="12.75" customHeight="1">
      <c r="A13" s="91"/>
      <c r="B13" s="92"/>
      <c r="C13" s="95"/>
      <c r="D13" s="54"/>
      <c r="E13" s="54"/>
      <c r="F13" s="53"/>
      <c r="G13" s="53"/>
    </row>
    <row r="14" spans="1:7" ht="15" customHeight="1">
      <c r="A14" s="91">
        <v>5</v>
      </c>
      <c r="B14" s="92">
        <v>2</v>
      </c>
      <c r="C14" s="97" t="s">
        <v>19</v>
      </c>
      <c r="D14" s="54"/>
      <c r="E14" s="54"/>
      <c r="F14" s="53"/>
      <c r="G14" s="53"/>
    </row>
    <row r="15" spans="1:7" ht="15" customHeight="1">
      <c r="A15" s="91"/>
      <c r="B15" s="92"/>
      <c r="C15" s="95"/>
      <c r="D15" s="54"/>
      <c r="E15" s="54"/>
      <c r="F15" s="53"/>
      <c r="G15" s="54"/>
    </row>
    <row r="16" spans="1:7" ht="15.75" customHeight="1">
      <c r="A16" s="91">
        <v>6</v>
      </c>
      <c r="B16" s="92">
        <v>6</v>
      </c>
      <c r="C16" s="97" t="s">
        <v>20</v>
      </c>
      <c r="D16" s="54"/>
      <c r="E16" s="54"/>
      <c r="F16" s="53"/>
      <c r="G16" s="54"/>
    </row>
    <row r="17" spans="1:7" ht="12.75" customHeight="1">
      <c r="A17" s="91"/>
      <c r="B17" s="92"/>
      <c r="C17" s="95"/>
      <c r="D17" s="54"/>
      <c r="E17" s="54"/>
      <c r="F17" s="53"/>
      <c r="G17" s="54"/>
    </row>
    <row r="18" spans="1:7" ht="15" customHeight="1">
      <c r="A18" s="91">
        <v>7</v>
      </c>
      <c r="B18" s="92">
        <v>1</v>
      </c>
      <c r="C18" s="97" t="s">
        <v>21</v>
      </c>
      <c r="D18" s="54"/>
      <c r="E18" s="54"/>
      <c r="F18" s="53"/>
      <c r="G18" s="54"/>
    </row>
    <row r="19" spans="1:7" ht="12.75" customHeight="1">
      <c r="A19" s="91"/>
      <c r="B19" s="92"/>
      <c r="C19" s="95"/>
      <c r="D19" s="54"/>
      <c r="E19" s="54"/>
      <c r="F19" s="53"/>
      <c r="G19" s="54"/>
    </row>
    <row r="20" spans="1:7" ht="15" customHeight="1">
      <c r="A20" s="91">
        <v>8</v>
      </c>
      <c r="B20" s="92"/>
      <c r="C20" s="95"/>
      <c r="D20" s="54"/>
      <c r="E20" s="54"/>
      <c r="F20" s="53"/>
      <c r="G20" s="54"/>
    </row>
    <row r="21" spans="1:7" ht="12.75" customHeight="1">
      <c r="A21" s="91"/>
      <c r="B21" s="92"/>
      <c r="C21" s="95"/>
      <c r="D21" s="54"/>
      <c r="E21" s="54"/>
      <c r="F21" s="53"/>
      <c r="G21" s="54"/>
    </row>
    <row r="22" spans="1:7" ht="15" customHeight="1">
      <c r="A22" s="91">
        <v>9</v>
      </c>
      <c r="B22" s="92"/>
      <c r="C22" s="95"/>
      <c r="D22" s="54"/>
      <c r="E22" s="54"/>
      <c r="F22" s="53"/>
      <c r="G22" s="54"/>
    </row>
    <row r="23" spans="1:7" ht="12.75">
      <c r="A23" s="91"/>
      <c r="B23" s="92"/>
      <c r="C23" s="95"/>
      <c r="D23" s="3"/>
      <c r="E23" s="3"/>
      <c r="F23" s="3"/>
      <c r="G23" s="3"/>
    </row>
    <row r="24" spans="1:7" ht="15" customHeight="1">
      <c r="A24" s="91">
        <v>10</v>
      </c>
      <c r="B24" s="92"/>
      <c r="C24" s="95"/>
      <c r="D24" s="3"/>
      <c r="E24" s="3"/>
      <c r="F24" s="3"/>
      <c r="G24" s="3"/>
    </row>
    <row r="25" spans="1:7" ht="13.5" thickBot="1">
      <c r="A25" s="93"/>
      <c r="B25" s="94"/>
      <c r="C25" s="96"/>
      <c r="D25" s="3"/>
      <c r="E25" s="55"/>
      <c r="F25" s="55"/>
      <c r="G25" s="3"/>
    </row>
    <row r="26" spans="1:7" ht="24" customHeight="1">
      <c r="A26" s="11"/>
      <c r="B26" s="7"/>
      <c r="C26" s="7"/>
      <c r="D26" s="7"/>
      <c r="E26" s="12"/>
      <c r="F26" s="3"/>
      <c r="G26" s="3"/>
    </row>
    <row r="28" ht="15" customHeight="1"/>
    <row r="30" ht="15" customHeight="1"/>
    <row r="32" ht="15" customHeight="1"/>
    <row r="33" ht="15.75" customHeight="1"/>
  </sheetData>
  <sheetProtection/>
  <mergeCells count="36">
    <mergeCell ref="C18:C19"/>
    <mergeCell ref="C20:C21"/>
    <mergeCell ref="A18:A19"/>
    <mergeCell ref="B18:B19"/>
    <mergeCell ref="A20:A21"/>
    <mergeCell ref="B20:B21"/>
    <mergeCell ref="C14:C15"/>
    <mergeCell ref="A16:A17"/>
    <mergeCell ref="B16:B17"/>
    <mergeCell ref="C16:C17"/>
    <mergeCell ref="A1:C1"/>
    <mergeCell ref="A4:A5"/>
    <mergeCell ref="B4:B5"/>
    <mergeCell ref="C4:C5"/>
    <mergeCell ref="A2:C2"/>
    <mergeCell ref="A3:C3"/>
    <mergeCell ref="C12:C13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C24:C25"/>
    <mergeCell ref="A22:A23"/>
    <mergeCell ref="B22:B23"/>
    <mergeCell ref="C22:C23"/>
    <mergeCell ref="A12:A13"/>
    <mergeCell ref="B12:B13"/>
    <mergeCell ref="A24:A25"/>
    <mergeCell ref="B24:B25"/>
    <mergeCell ref="A14:A15"/>
    <mergeCell ref="B14:B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B62"/>
  <sheetViews>
    <sheetView tabSelected="1" zoomScalePageLayoutView="0" workbookViewId="0" topLeftCell="A1">
      <selection activeCell="L59" sqref="A1:L60"/>
    </sheetView>
  </sheetViews>
  <sheetFormatPr defaultColWidth="9.140625" defaultRowHeight="12.75"/>
  <cols>
    <col min="1" max="1" width="5.57421875" style="0" customWidth="1"/>
    <col min="2" max="2" width="19.57421875" style="0" customWidth="1"/>
    <col min="3" max="3" width="6.421875" style="0" customWidth="1"/>
    <col min="4" max="4" width="16.140625" style="0" customWidth="1"/>
    <col min="5" max="8" width="4.7109375" style="0" customWidth="1"/>
    <col min="9" max="9" width="3.7109375" style="0" customWidth="1"/>
    <col min="10" max="10" width="19.140625" style="0" customWidth="1"/>
    <col min="11" max="11" width="7.57421875" style="0" customWidth="1"/>
    <col min="12" max="12" width="6.00390625" style="0" customWidth="1"/>
    <col min="13" max="13" width="7.140625" style="0" customWidth="1"/>
    <col min="14" max="14" width="4.140625" style="0" customWidth="1"/>
    <col min="15" max="15" width="4.7109375" style="0" customWidth="1"/>
    <col min="18" max="18" width="16.140625" style="0" customWidth="1"/>
    <col min="19" max="19" width="4.8515625" style="0" customWidth="1"/>
  </cols>
  <sheetData>
    <row r="1" spans="3:15" ht="21.75" customHeight="1">
      <c r="C1" s="151" t="s">
        <v>3</v>
      </c>
      <c r="D1" s="151"/>
      <c r="E1" s="151"/>
      <c r="F1" s="151"/>
      <c r="G1" s="151"/>
      <c r="H1" s="151"/>
      <c r="I1" s="151"/>
      <c r="J1" s="151"/>
      <c r="K1" s="59"/>
      <c r="L1" s="59"/>
      <c r="M1" s="59"/>
      <c r="N1" s="59"/>
      <c r="O1" s="29"/>
    </row>
    <row r="2" spans="2:14" ht="18" customHeight="1" thickBot="1">
      <c r="B2" s="45"/>
      <c r="C2" s="150" t="s">
        <v>4</v>
      </c>
      <c r="D2" s="150"/>
      <c r="E2" s="150"/>
      <c r="F2" s="150"/>
      <c r="G2" s="150"/>
      <c r="H2" s="150"/>
      <c r="I2" s="150"/>
      <c r="J2" s="150"/>
      <c r="K2" s="45"/>
      <c r="L2" s="45"/>
      <c r="M2" s="45"/>
      <c r="N2" s="23"/>
    </row>
    <row r="3" spans="1:14" ht="26.25" customHeight="1" thickBot="1">
      <c r="A3" s="56"/>
      <c r="B3" s="57"/>
      <c r="C3" s="147" t="str">
        <f>HYPERLINK('[1]реквизиты'!$A$2)</f>
        <v>V Кубок Президента Россиийской Федерации по самбо</v>
      </c>
      <c r="D3" s="148"/>
      <c r="E3" s="148"/>
      <c r="F3" s="148"/>
      <c r="G3" s="148"/>
      <c r="H3" s="148"/>
      <c r="I3" s="148"/>
      <c r="J3" s="149"/>
      <c r="K3" s="57"/>
      <c r="L3" s="57"/>
      <c r="M3" s="46"/>
      <c r="N3" s="43"/>
    </row>
    <row r="4" spans="3:14" ht="24" customHeight="1">
      <c r="C4" s="143" t="str">
        <f>HYPERLINK('[1]реквизиты'!$A$3)</f>
        <v>27-29.05.2011г.                                        г.Москва</v>
      </c>
      <c r="D4" s="143"/>
      <c r="E4" s="143"/>
      <c r="F4" s="143"/>
      <c r="G4" s="143"/>
      <c r="H4" s="143"/>
      <c r="I4" s="143"/>
      <c r="J4" s="143"/>
      <c r="K4" s="58"/>
      <c r="L4" s="58"/>
      <c r="M4" s="44"/>
      <c r="N4" s="44"/>
    </row>
    <row r="5" spans="1:19" ht="18" customHeight="1">
      <c r="A5" s="31"/>
      <c r="B5" s="34"/>
      <c r="C5" s="14"/>
      <c r="D5" s="14"/>
      <c r="G5" s="144" t="s">
        <v>1</v>
      </c>
      <c r="H5" s="144"/>
      <c r="I5" s="144"/>
      <c r="J5" s="17"/>
      <c r="L5" s="24"/>
      <c r="M5" s="24"/>
      <c r="N5" s="24"/>
      <c r="O5" s="24"/>
      <c r="P5" s="3"/>
      <c r="Q5" s="3"/>
      <c r="R5" s="3"/>
      <c r="S5" s="3"/>
    </row>
    <row r="6" spans="1:19" ht="12.75" customHeight="1" thickBot="1">
      <c r="A6" s="33"/>
      <c r="B6" s="34"/>
      <c r="L6" s="3"/>
      <c r="M6" s="3"/>
      <c r="N6" s="3"/>
      <c r="O6" s="17"/>
      <c r="P6" s="17"/>
      <c r="Q6" s="17"/>
      <c r="R6" s="34"/>
      <c r="S6" s="33"/>
    </row>
    <row r="7" spans="1:19" ht="12.75" customHeight="1" thickBot="1">
      <c r="A7" s="135">
        <v>1</v>
      </c>
      <c r="B7" s="138" t="str">
        <f>VLOOKUP(A7,'пр.взв.'!B6:C23,2,FALSE)</f>
        <v>Беларусь (BLR)</v>
      </c>
      <c r="C7" s="14"/>
      <c r="D7" s="14"/>
      <c r="F7" s="14"/>
      <c r="G7" s="17"/>
      <c r="H7" s="3"/>
      <c r="M7" s="38"/>
      <c r="N7" s="38"/>
      <c r="O7" s="17"/>
      <c r="P7" s="17"/>
      <c r="Q7" s="39"/>
      <c r="R7" s="35"/>
      <c r="S7" s="33"/>
    </row>
    <row r="8" spans="1:19" ht="12.75" customHeight="1">
      <c r="A8" s="141"/>
      <c r="B8" s="142"/>
      <c r="C8" s="16" t="s">
        <v>11</v>
      </c>
      <c r="D8" s="18"/>
      <c r="F8" s="25"/>
      <c r="G8" s="38"/>
      <c r="H8" s="38"/>
      <c r="M8" s="38"/>
      <c r="N8" s="38"/>
      <c r="O8" s="17"/>
      <c r="P8" s="17"/>
      <c r="Q8" s="17"/>
      <c r="R8" s="34"/>
      <c r="S8" s="33"/>
    </row>
    <row r="9" spans="1:19" ht="12.75" customHeight="1" thickBot="1">
      <c r="A9" s="131">
        <v>5</v>
      </c>
      <c r="B9" s="133" t="str">
        <f>VLOOKUP(A9,'пр.взв.'!B6:C23,2,FALSE)</f>
        <v>Украина(UKR)</v>
      </c>
      <c r="C9" s="15" t="s">
        <v>8</v>
      </c>
      <c r="D9" s="47"/>
      <c r="E9" s="1"/>
      <c r="F9" s="24"/>
      <c r="G9" s="38"/>
      <c r="H9" s="38"/>
      <c r="M9" s="3"/>
      <c r="N9" s="3"/>
      <c r="O9" s="39"/>
      <c r="P9" s="17"/>
      <c r="Q9" s="17"/>
      <c r="R9" s="35"/>
      <c r="S9" s="33"/>
    </row>
    <row r="10" spans="1:19" ht="12.75" customHeight="1" thickBot="1">
      <c r="A10" s="132"/>
      <c r="B10" s="134"/>
      <c r="C10" s="24"/>
      <c r="D10" s="20"/>
      <c r="E10" s="16" t="s">
        <v>11</v>
      </c>
      <c r="F10" s="24"/>
      <c r="G10" s="24"/>
      <c r="H10" s="3"/>
      <c r="M10" s="3"/>
      <c r="N10" s="3"/>
      <c r="O10" s="17"/>
      <c r="P10" s="17"/>
      <c r="Q10" s="17"/>
      <c r="R10" s="34"/>
      <c r="S10" s="33"/>
    </row>
    <row r="11" spans="1:19" ht="12.75" customHeight="1" thickBot="1">
      <c r="A11" s="135">
        <v>3</v>
      </c>
      <c r="B11" s="138" t="str">
        <f>VLOOKUP(A11,'пр.взв.'!B6:C23,2,FALSE)</f>
        <v>Грузия (GEO)</v>
      </c>
      <c r="C11" s="24"/>
      <c r="D11" s="20"/>
      <c r="E11" s="15" t="s">
        <v>8</v>
      </c>
      <c r="F11" s="41"/>
      <c r="G11" s="17"/>
      <c r="H11" s="3"/>
      <c r="M11" s="3"/>
      <c r="N11" s="3"/>
      <c r="O11" s="17"/>
      <c r="P11" s="17"/>
      <c r="Q11" s="39"/>
      <c r="R11" s="35"/>
      <c r="S11" s="33"/>
    </row>
    <row r="12" spans="1:19" ht="12.75" customHeight="1">
      <c r="A12" s="141"/>
      <c r="B12" s="142"/>
      <c r="C12" s="16" t="s">
        <v>12</v>
      </c>
      <c r="D12" s="48"/>
      <c r="E12" s="3"/>
      <c r="F12" s="19"/>
      <c r="G12" s="17"/>
      <c r="H12" s="3"/>
      <c r="M12" s="3"/>
      <c r="N12" s="3"/>
      <c r="O12" s="17"/>
      <c r="P12" s="17"/>
      <c r="Q12" s="17"/>
      <c r="R12" s="34"/>
      <c r="S12" s="33"/>
    </row>
    <row r="13" spans="1:19" ht="12.75" customHeight="1" thickBot="1">
      <c r="A13" s="131">
        <v>7</v>
      </c>
      <c r="B13" s="133" t="str">
        <f>VLOOKUP(A13,'пр.взв.'!B6:C23,2,FALSE)</f>
        <v>Казахстан (KAZ)</v>
      </c>
      <c r="C13" s="15" t="s">
        <v>9</v>
      </c>
      <c r="D13" s="18"/>
      <c r="E13" s="3"/>
      <c r="F13" s="19"/>
      <c r="G13" s="17"/>
      <c r="H13" s="70"/>
      <c r="M13" s="3"/>
      <c r="N13" s="3"/>
      <c r="O13" s="17"/>
      <c r="P13" s="17"/>
      <c r="Q13" s="17"/>
      <c r="R13" s="35"/>
      <c r="S13" s="33"/>
    </row>
    <row r="14" spans="1:15" ht="12.75" customHeight="1" thickBot="1">
      <c r="A14" s="132"/>
      <c r="B14" s="134"/>
      <c r="C14" s="37"/>
      <c r="D14" s="18"/>
      <c r="E14" s="3"/>
      <c r="F14" s="19"/>
      <c r="G14" s="17"/>
      <c r="H14" s="70"/>
      <c r="M14" s="14"/>
      <c r="N14" s="14"/>
      <c r="O14" s="13"/>
    </row>
    <row r="15" spans="1:15" ht="12" customHeight="1">
      <c r="A15" s="37"/>
      <c r="B15" s="77"/>
      <c r="C15" s="37"/>
      <c r="D15" s="14"/>
      <c r="E15" s="17"/>
      <c r="F15" s="17"/>
      <c r="G15" s="69" t="s">
        <v>14</v>
      </c>
      <c r="H15" s="145" t="e">
        <f>VLOOKUP(G15,'пр.взв.'!B6:C23,2,FALSE)</f>
        <v>#N/A</v>
      </c>
      <c r="M15" s="14"/>
      <c r="N15" s="14"/>
      <c r="O15" s="50"/>
    </row>
    <row r="16" spans="1:15" ht="12.75" customHeight="1" thickBot="1">
      <c r="A16" s="14"/>
      <c r="B16" s="77"/>
      <c r="C16" s="14"/>
      <c r="D16" s="14"/>
      <c r="E16" s="17"/>
      <c r="F16" s="17"/>
      <c r="G16" s="15" t="s">
        <v>9</v>
      </c>
      <c r="H16" s="146"/>
      <c r="N16" s="14"/>
      <c r="O16" s="50"/>
    </row>
    <row r="17" spans="1:14" ht="12.75" customHeight="1" thickBot="1">
      <c r="A17" s="135">
        <v>2</v>
      </c>
      <c r="B17" s="138" t="str">
        <f>VLOOKUP(A17,'пр.взв.'!B6:C23,2,FALSE)</f>
        <v>Болгария (BUL)</v>
      </c>
      <c r="C17" s="14"/>
      <c r="D17" s="14"/>
      <c r="E17" s="24"/>
      <c r="F17" s="42"/>
      <c r="G17" s="37"/>
      <c r="H17" s="37"/>
      <c r="N17" s="14"/>
    </row>
    <row r="18" spans="1:16" ht="12.75" customHeight="1">
      <c r="A18" s="141"/>
      <c r="B18" s="142"/>
      <c r="C18" s="16" t="s">
        <v>13</v>
      </c>
      <c r="D18" s="18"/>
      <c r="E18" s="3"/>
      <c r="F18" s="20"/>
      <c r="M18" s="3"/>
      <c r="N18" s="17"/>
      <c r="O18" s="32"/>
      <c r="P18" s="32"/>
    </row>
    <row r="19" spans="1:16" ht="12.75" customHeight="1" thickBot="1">
      <c r="A19" s="131">
        <v>6</v>
      </c>
      <c r="B19" s="133" t="str">
        <f>VLOOKUP(A19,'пр.взв.'!B6:C23,2,FALSE)</f>
        <v>Корея (KOR)</v>
      </c>
      <c r="C19" s="15" t="s">
        <v>9</v>
      </c>
      <c r="D19" s="49"/>
      <c r="E19" s="3"/>
      <c r="F19" s="20"/>
      <c r="G19" s="3"/>
      <c r="H19" s="3"/>
      <c r="M19" s="3"/>
      <c r="N19" s="17"/>
      <c r="O19" s="32"/>
      <c r="P19" s="32"/>
    </row>
    <row r="20" spans="1:16" ht="12.75" customHeight="1" thickBot="1">
      <c r="A20" s="132"/>
      <c r="B20" s="134"/>
      <c r="C20" s="17"/>
      <c r="D20" s="20"/>
      <c r="E20" s="69" t="s">
        <v>14</v>
      </c>
      <c r="F20" s="21"/>
      <c r="G20" s="3"/>
      <c r="H20" s="3"/>
      <c r="M20" s="3"/>
      <c r="N20" s="22"/>
      <c r="O20" s="22"/>
      <c r="P20" s="3"/>
    </row>
    <row r="21" spans="1:16" ht="12.75" customHeight="1" thickBot="1">
      <c r="A21" s="135">
        <v>4</v>
      </c>
      <c r="B21" s="138" t="str">
        <f>VLOOKUP(A21,'пр.взв.'!B6:C23,2,FALSE)</f>
        <v>Россия (RUS)</v>
      </c>
      <c r="C21" s="17"/>
      <c r="D21" s="20"/>
      <c r="E21" s="15" t="s">
        <v>9</v>
      </c>
      <c r="F21" s="3"/>
      <c r="G21" s="3"/>
      <c r="H21" s="3"/>
      <c r="M21" s="3"/>
      <c r="N21" s="22"/>
      <c r="O21" s="22"/>
      <c r="P21" s="3"/>
    </row>
    <row r="22" spans="1:16" ht="13.5" customHeight="1" thickBot="1">
      <c r="A22" s="132"/>
      <c r="B22" s="139"/>
      <c r="C22" s="69" t="s">
        <v>14</v>
      </c>
      <c r="D22" s="48"/>
      <c r="E22" s="3"/>
      <c r="F22" s="3"/>
      <c r="G22" s="3"/>
      <c r="H22" s="3"/>
      <c r="M22" s="3"/>
      <c r="N22" s="3"/>
      <c r="O22" s="32"/>
      <c r="P22" s="32"/>
    </row>
    <row r="23" spans="1:19" ht="13.5" customHeight="1" thickBot="1">
      <c r="A23" s="140">
        <v>8</v>
      </c>
      <c r="B23" s="145" t="e">
        <f>VLOOKUP(A23,'пр.взв.'!B6:C23,2,FALSE)</f>
        <v>#N/A</v>
      </c>
      <c r="C23" s="15"/>
      <c r="D23" s="18"/>
      <c r="E23" s="3"/>
      <c r="F23" s="3"/>
      <c r="G23" s="3"/>
      <c r="H23" s="3"/>
      <c r="I23" s="70"/>
      <c r="J23" s="146" t="e">
        <f>VLOOKUP(K23,'пр.взв.'!B2:C29,2,FALSE+J42)</f>
        <v>#N/A</v>
      </c>
      <c r="K23" s="119"/>
      <c r="L23" s="120"/>
      <c r="M23" s="3"/>
      <c r="N23" s="3"/>
      <c r="O23" s="3"/>
      <c r="P23" s="3"/>
      <c r="Q23" s="3"/>
      <c r="R23" s="3"/>
      <c r="S23" s="3"/>
    </row>
    <row r="24" spans="1:19" ht="13.5" customHeight="1">
      <c r="A24" s="140"/>
      <c r="B24" s="145"/>
      <c r="C24" s="14"/>
      <c r="D24" s="18"/>
      <c r="E24" s="3"/>
      <c r="F24" s="30"/>
      <c r="G24" s="30"/>
      <c r="H24" s="30"/>
      <c r="I24" s="70"/>
      <c r="J24" s="146"/>
      <c r="K24" s="119"/>
      <c r="L24" s="120"/>
      <c r="M24" s="3"/>
      <c r="N24" s="3"/>
      <c r="O24" s="3"/>
      <c r="P24" s="3"/>
      <c r="Q24" s="3"/>
      <c r="R24" s="3"/>
      <c r="S24" s="3"/>
    </row>
    <row r="25" spans="1:19" ht="20.25" customHeight="1">
      <c r="A25" s="31"/>
      <c r="B25" s="71"/>
      <c r="C25" s="72"/>
      <c r="D25" s="72"/>
      <c r="E25" s="72"/>
      <c r="F25" s="36"/>
      <c r="G25" s="36"/>
      <c r="H25" s="36"/>
      <c r="I25" s="72"/>
      <c r="J25" s="30"/>
      <c r="K25" s="30"/>
      <c r="L25" s="30"/>
      <c r="M25" s="3"/>
      <c r="N25" s="3"/>
      <c r="O25" s="3"/>
      <c r="P25" s="3"/>
      <c r="Q25" s="3"/>
      <c r="R25" s="3"/>
      <c r="S25" s="3"/>
    </row>
    <row r="26" spans="1:19" ht="13.5" customHeight="1" thickBot="1">
      <c r="A26" s="33"/>
      <c r="B26" s="34"/>
      <c r="C26" s="73"/>
      <c r="D26" s="73"/>
      <c r="E26" s="73"/>
      <c r="F26" s="73"/>
      <c r="G26" s="73"/>
      <c r="H26" s="73"/>
      <c r="I26" s="73"/>
      <c r="M26" s="3"/>
      <c r="N26" s="3"/>
      <c r="O26" s="3"/>
      <c r="P26" s="3"/>
      <c r="Q26" s="3"/>
      <c r="R26" s="3"/>
      <c r="S26" s="3"/>
    </row>
    <row r="27" spans="1:19" ht="12.75" customHeight="1" thickBot="1">
      <c r="A27" s="152">
        <v>3</v>
      </c>
      <c r="B27" s="136" t="str">
        <f>VLOOKUP(A27,'пр.взв.'!B6:C23,2,FALSE)</f>
        <v>Грузия (GEO)</v>
      </c>
      <c r="C27" s="73"/>
      <c r="D27" s="74"/>
      <c r="E27" s="74"/>
      <c r="F27" s="74"/>
      <c r="G27" s="74"/>
      <c r="H27" s="74"/>
      <c r="I27" s="74"/>
      <c r="M27" s="3"/>
      <c r="N27" s="3"/>
      <c r="O27" s="3"/>
      <c r="P27" s="3"/>
      <c r="Q27" s="3"/>
      <c r="R27" s="3"/>
      <c r="S27" s="3"/>
    </row>
    <row r="28" spans="1:19" ht="13.5" customHeight="1" thickBot="1">
      <c r="A28" s="153"/>
      <c r="B28" s="154"/>
      <c r="C28" s="16" t="s">
        <v>12</v>
      </c>
      <c r="D28" s="70"/>
      <c r="E28" s="70"/>
      <c r="F28" s="70"/>
      <c r="G28" s="70"/>
      <c r="H28" s="81"/>
      <c r="I28" s="74"/>
      <c r="M28" s="3"/>
      <c r="N28" s="3"/>
      <c r="O28" s="3"/>
      <c r="P28" s="3"/>
      <c r="Q28" s="3"/>
      <c r="R28" s="3"/>
      <c r="S28" s="3"/>
    </row>
    <row r="29" spans="1:19" ht="15.75" customHeight="1" thickBot="1">
      <c r="A29" s="135">
        <v>2</v>
      </c>
      <c r="B29" s="136" t="str">
        <f>VLOOKUP(A29,'пр.взв.'!B6:C23,2,FALSE)</f>
        <v>Болгария (BUL)</v>
      </c>
      <c r="C29" s="75" t="s">
        <v>22</v>
      </c>
      <c r="D29" s="70"/>
      <c r="E29" s="70"/>
      <c r="F29" s="82"/>
      <c r="G29" s="70"/>
      <c r="H29" s="81"/>
      <c r="I29" s="76"/>
      <c r="J29" s="129" t="s">
        <v>7</v>
      </c>
      <c r="K29" s="123" t="s">
        <v>0</v>
      </c>
      <c r="L29" s="123" t="s">
        <v>6</v>
      </c>
      <c r="M29" s="3"/>
      <c r="N29" s="3"/>
      <c r="O29" s="3"/>
      <c r="P29" s="3"/>
      <c r="Q29" s="3"/>
      <c r="R29" s="3"/>
      <c r="S29" s="3"/>
    </row>
    <row r="30" spans="1:19" ht="15.75" customHeight="1" thickBot="1">
      <c r="A30" s="132"/>
      <c r="B30" s="137"/>
      <c r="C30" s="73"/>
      <c r="D30" s="70"/>
      <c r="E30" s="85"/>
      <c r="F30" s="128"/>
      <c r="G30" s="128"/>
      <c r="H30" s="81"/>
      <c r="I30" s="76"/>
      <c r="J30" s="130"/>
      <c r="K30" s="124"/>
      <c r="L30" s="124"/>
      <c r="M30" s="3"/>
      <c r="N30" s="3"/>
      <c r="O30" s="3"/>
      <c r="P30" s="3"/>
      <c r="Q30" s="3"/>
      <c r="R30" s="3"/>
      <c r="S30" s="3"/>
    </row>
    <row r="31" spans="1:19" ht="16.5" customHeight="1">
      <c r="A31" s="73"/>
      <c r="B31" s="88"/>
      <c r="C31" s="73"/>
      <c r="D31" s="70"/>
      <c r="E31" s="79"/>
      <c r="F31" s="128"/>
      <c r="G31" s="128"/>
      <c r="H31" s="81"/>
      <c r="I31" s="76"/>
      <c r="J31" s="115" t="str">
        <f>VLOOKUP(K31,'пр.взв.'!B4:C21,2,FALSE+J6)</f>
        <v>Россия (RUS)</v>
      </c>
      <c r="K31" s="127">
        <v>4</v>
      </c>
      <c r="L31" s="125">
        <v>1</v>
      </c>
      <c r="M31" s="3"/>
      <c r="N31" s="3"/>
      <c r="O31" s="3"/>
      <c r="P31" s="3"/>
      <c r="Q31" s="3"/>
      <c r="R31" s="3"/>
      <c r="S31" s="3"/>
    </row>
    <row r="32" spans="1:17" ht="15" customHeight="1">
      <c r="A32" s="160"/>
      <c r="B32" s="161"/>
      <c r="C32" s="39"/>
      <c r="D32" s="70"/>
      <c r="E32" s="70"/>
      <c r="F32" s="83"/>
      <c r="G32" s="83"/>
      <c r="H32" s="81"/>
      <c r="I32" s="74"/>
      <c r="J32" s="116"/>
      <c r="K32" s="122"/>
      <c r="L32" s="126"/>
      <c r="M32" s="9"/>
      <c r="N32" s="40"/>
      <c r="O32" s="3"/>
      <c r="P32" s="3"/>
      <c r="Q32" s="3"/>
    </row>
    <row r="33" spans="1:17" ht="12.75" customHeight="1">
      <c r="A33" s="160"/>
      <c r="B33" s="161"/>
      <c r="C33" s="89"/>
      <c r="D33" s="70"/>
      <c r="E33" s="70"/>
      <c r="F33" s="82"/>
      <c r="G33" s="83"/>
      <c r="H33" s="81"/>
      <c r="I33" s="76"/>
      <c r="J33" s="115" t="str">
        <f>VLOOKUP(K33,'пр.взв.'!B6:C23,2,FALSE+J30)</f>
        <v>Беларусь (BLR)</v>
      </c>
      <c r="K33" s="121">
        <v>1</v>
      </c>
      <c r="L33" s="157">
        <v>2</v>
      </c>
      <c r="M33" s="9"/>
      <c r="N33" s="9"/>
      <c r="O33" s="3"/>
      <c r="P33" s="3"/>
      <c r="Q33" s="3"/>
    </row>
    <row r="34" spans="1:17" ht="13.5" customHeight="1">
      <c r="A34" s="90"/>
      <c r="B34" s="90"/>
      <c r="C34" s="90"/>
      <c r="D34" s="80"/>
      <c r="E34" s="80"/>
      <c r="F34" s="84"/>
      <c r="G34" s="83"/>
      <c r="H34" s="81"/>
      <c r="I34" s="76"/>
      <c r="J34" s="116"/>
      <c r="K34" s="122"/>
      <c r="L34" s="158"/>
      <c r="M34" s="3"/>
      <c r="N34" s="3"/>
      <c r="O34" s="3"/>
      <c r="P34" s="3"/>
      <c r="Q34" s="3"/>
    </row>
    <row r="35" spans="1:12" ht="13.5" customHeight="1">
      <c r="A35" s="140"/>
      <c r="B35" s="162"/>
      <c r="C35" s="70"/>
      <c r="D35" s="70"/>
      <c r="E35" s="70"/>
      <c r="F35" s="86"/>
      <c r="G35" s="86"/>
      <c r="H35" s="81"/>
      <c r="I35" s="74"/>
      <c r="J35" s="115" t="str">
        <f>VLOOKUP(K35,'пр.взв.'!B6:C24,2,FALSE+J32)</f>
        <v>Грузия (GEO)</v>
      </c>
      <c r="K35" s="121">
        <v>3</v>
      </c>
      <c r="L35" s="117">
        <v>3</v>
      </c>
    </row>
    <row r="36" spans="1:12" ht="12.75" customHeight="1">
      <c r="A36" s="140"/>
      <c r="B36" s="162"/>
      <c r="C36" s="87"/>
      <c r="D36" s="70"/>
      <c r="E36" s="70"/>
      <c r="F36" s="70"/>
      <c r="G36" s="70"/>
      <c r="H36" s="81"/>
      <c r="I36" s="74"/>
      <c r="J36" s="116"/>
      <c r="K36" s="122"/>
      <c r="L36" s="118"/>
    </row>
    <row r="37" spans="1:12" ht="13.5" customHeight="1">
      <c r="A37" s="140"/>
      <c r="B37" s="162"/>
      <c r="C37" s="79"/>
      <c r="D37" s="70"/>
      <c r="E37" s="70"/>
      <c r="F37" s="70"/>
      <c r="G37" s="70"/>
      <c r="H37" s="81"/>
      <c r="I37" s="74"/>
      <c r="J37" s="115" t="str">
        <f>VLOOKUP(K37,'пр.взв.'!B6:C24,2,FALSE+J34)</f>
        <v>Болгария (BUL)</v>
      </c>
      <c r="K37" s="121">
        <v>2</v>
      </c>
      <c r="L37" s="117">
        <v>4</v>
      </c>
    </row>
    <row r="38" spans="1:12" ht="13.5" customHeight="1">
      <c r="A38" s="140"/>
      <c r="B38" s="162"/>
      <c r="C38" s="70"/>
      <c r="D38" s="70"/>
      <c r="E38" s="85"/>
      <c r="F38" s="128"/>
      <c r="G38" s="128"/>
      <c r="H38" s="81"/>
      <c r="I38" s="76"/>
      <c r="J38" s="116"/>
      <c r="K38" s="122"/>
      <c r="L38" s="118"/>
    </row>
    <row r="39" spans="1:12" ht="16.5" customHeight="1">
      <c r="A39" s="70"/>
      <c r="B39" s="78"/>
      <c r="C39" s="70"/>
      <c r="D39" s="70"/>
      <c r="E39" s="79"/>
      <c r="F39" s="128"/>
      <c r="G39" s="128"/>
      <c r="H39" s="81"/>
      <c r="I39" s="76"/>
      <c r="J39" s="110" t="str">
        <f>VLOOKUP(K39,'пр.взв.'!B6:C24,2,FALSE+J36)</f>
        <v>Украина(UKR)</v>
      </c>
      <c r="K39" s="112">
        <v>5</v>
      </c>
      <c r="L39" s="108" t="s">
        <v>10</v>
      </c>
    </row>
    <row r="40" spans="1:12" ht="13.5" customHeight="1">
      <c r="A40" s="140"/>
      <c r="B40" s="162"/>
      <c r="C40" s="87"/>
      <c r="D40" s="70"/>
      <c r="E40" s="70"/>
      <c r="F40" s="70"/>
      <c r="G40" s="70"/>
      <c r="H40" s="81"/>
      <c r="I40" s="74"/>
      <c r="J40" s="111"/>
      <c r="K40" s="113"/>
      <c r="L40" s="109"/>
    </row>
    <row r="41" spans="1:12" ht="13.5" customHeight="1">
      <c r="A41" s="140"/>
      <c r="B41" s="162"/>
      <c r="C41" s="79"/>
      <c r="D41" s="70"/>
      <c r="E41" s="73"/>
      <c r="F41" s="73"/>
      <c r="G41" s="73"/>
      <c r="H41" s="74"/>
      <c r="I41" s="74"/>
      <c r="J41" s="110" t="str">
        <f>VLOOKUP(K41,'пр.взв.'!B6:C24,2,FALSE+J38)</f>
        <v>Казахстан (KAZ)</v>
      </c>
      <c r="K41" s="112">
        <v>7</v>
      </c>
      <c r="L41" s="108" t="s">
        <v>10</v>
      </c>
    </row>
    <row r="42" spans="1:12" ht="12.75" customHeight="1">
      <c r="A42" s="73"/>
      <c r="B42" s="73"/>
      <c r="C42" s="73"/>
      <c r="D42" s="73"/>
      <c r="E42" s="74"/>
      <c r="F42" s="74"/>
      <c r="G42" s="74"/>
      <c r="H42" s="74"/>
      <c r="I42" s="74"/>
      <c r="J42" s="111"/>
      <c r="K42" s="113"/>
      <c r="L42" s="109"/>
    </row>
    <row r="43" spans="1:12" ht="12.75" customHeight="1">
      <c r="A43" s="3"/>
      <c r="B43" s="3"/>
      <c r="C43" s="3"/>
      <c r="D43" s="3"/>
      <c r="J43" s="110" t="str">
        <f>VLOOKUP(K43,'пр.взв.'!B6:C24,2,FALSE+J40)</f>
        <v>Корея (KOR)</v>
      </c>
      <c r="K43" s="112">
        <v>6</v>
      </c>
      <c r="L43" s="108" t="s">
        <v>10</v>
      </c>
    </row>
    <row r="44" spans="10:12" ht="13.5" customHeight="1" thickBot="1">
      <c r="J44" s="114"/>
      <c r="K44" s="103"/>
      <c r="L44" s="109"/>
    </row>
    <row r="46" spans="5:21" ht="15.75">
      <c r="E46" s="66"/>
      <c r="F46" s="67"/>
      <c r="G46" s="67"/>
      <c r="R46" s="63"/>
      <c r="S46" s="27"/>
      <c r="T46" s="4"/>
      <c r="U46" s="4"/>
    </row>
    <row r="47" spans="5:28" ht="15.75">
      <c r="E47" s="66"/>
      <c r="F47" s="67"/>
      <c r="G47" s="67"/>
      <c r="R47" s="68"/>
      <c r="S47" s="28"/>
      <c r="T47" s="26"/>
      <c r="U47" s="26"/>
      <c r="V47" s="3"/>
      <c r="W47" s="3"/>
      <c r="X47" s="3"/>
      <c r="Y47" s="3"/>
      <c r="Z47" s="3"/>
      <c r="AA47" s="3"/>
      <c r="AB47" s="3"/>
    </row>
    <row r="48" spans="5:28" ht="12.75">
      <c r="E48" s="60"/>
      <c r="F48" s="61"/>
      <c r="G48" s="61"/>
      <c r="R48" s="7"/>
      <c r="S48" s="26"/>
      <c r="T48" s="26"/>
      <c r="U48" s="26"/>
      <c r="V48" s="3"/>
      <c r="W48" s="3"/>
      <c r="X48" s="3"/>
      <c r="Y48" s="3"/>
      <c r="Z48" s="3"/>
      <c r="AA48" s="3"/>
      <c r="AB48" s="3"/>
    </row>
    <row r="49" spans="5:28" ht="15.75">
      <c r="E49" s="60"/>
      <c r="F49" s="61"/>
      <c r="G49" s="61"/>
      <c r="R49" s="68"/>
      <c r="S49" s="28"/>
      <c r="T49" s="26"/>
      <c r="U49" s="26"/>
      <c r="V49" s="3"/>
      <c r="W49" s="3"/>
      <c r="X49" s="3"/>
      <c r="Y49" s="3"/>
      <c r="Z49" s="3"/>
      <c r="AA49" s="3"/>
      <c r="AB49" s="3"/>
    </row>
    <row r="50" spans="5:28" ht="6" customHeight="1">
      <c r="E50" s="60"/>
      <c r="F50" s="61"/>
      <c r="G50" s="61"/>
      <c r="P50" s="4"/>
      <c r="Q50" s="4"/>
      <c r="R50" s="26"/>
      <c r="S50" s="26"/>
      <c r="T50" s="26"/>
      <c r="U50" s="26"/>
      <c r="V50" s="3"/>
      <c r="W50" s="3"/>
      <c r="X50" s="3"/>
      <c r="Y50" s="3"/>
      <c r="Z50" s="3"/>
      <c r="AA50" s="3"/>
      <c r="AB50" s="3"/>
    </row>
    <row r="51" spans="5:28" ht="12.75" hidden="1">
      <c r="E51" s="60"/>
      <c r="F51" s="61"/>
      <c r="G51" s="61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7" ht="15.75">
      <c r="A52" s="62" t="str">
        <f>HYPERLINK('[1]реквизиты'!$A$11)</f>
        <v>Гл. судья, судья МК</v>
      </c>
      <c r="B52" s="63"/>
      <c r="E52" s="64" t="str">
        <f>HYPERLINK('[1]реквизиты'!$G$11)</f>
        <v>Б.Л.Сова</v>
      </c>
      <c r="F52" s="61"/>
      <c r="G52" s="61"/>
    </row>
    <row r="53" spans="1:7" ht="15.75">
      <c r="A53" s="63"/>
      <c r="B53" s="63"/>
      <c r="C53" s="5"/>
      <c r="D53" s="5"/>
      <c r="E53" s="65" t="str">
        <f>HYPERLINK('[1]реквизиты'!$G$12)</f>
        <v>/Россия/</v>
      </c>
      <c r="F53" s="61"/>
      <c r="G53" s="61"/>
    </row>
    <row r="54" spans="1:4" ht="12.75" customHeight="1">
      <c r="A54" s="6"/>
      <c r="B54" s="6"/>
      <c r="C54" s="3"/>
      <c r="D54" s="3"/>
    </row>
    <row r="55" spans="1:5" ht="15.75">
      <c r="A55" s="62" t="str">
        <f>HYPERLINK('[1]реквизиты'!$A$13)</f>
        <v>Гл. секретарь, судья МК</v>
      </c>
      <c r="B55" s="63"/>
      <c r="C55" s="2"/>
      <c r="D55" s="2"/>
      <c r="E55" s="64" t="str">
        <f>HYPERLINK('[1]реквизиты'!$G$13)</f>
        <v>С.М.Трескин</v>
      </c>
    </row>
    <row r="56" ht="12.75" customHeight="1">
      <c r="E56" s="65" t="str">
        <f>HYPERLINK('[1]реквизиты'!$G$14)</f>
        <v>/Россия/</v>
      </c>
    </row>
    <row r="57" ht="12.75" customHeight="1"/>
    <row r="58" ht="13.5" customHeight="1"/>
    <row r="59" spans="9:13" ht="12.75" customHeight="1">
      <c r="I59" s="3"/>
      <c r="J59" s="155"/>
      <c r="K59" s="156"/>
      <c r="L59" s="159"/>
      <c r="M59" s="3"/>
    </row>
    <row r="60" spans="9:13" ht="13.5" customHeight="1">
      <c r="I60" s="3"/>
      <c r="J60" s="155"/>
      <c r="K60" s="156"/>
      <c r="L60" s="159"/>
      <c r="M60" s="3"/>
    </row>
    <row r="61" spans="9:13" ht="12.75">
      <c r="I61" s="3"/>
      <c r="J61" s="155"/>
      <c r="K61" s="156"/>
      <c r="L61" s="159"/>
      <c r="M61" s="3"/>
    </row>
    <row r="62" spans="9:13" ht="12.75">
      <c r="I62" s="3"/>
      <c r="J62" s="155"/>
      <c r="K62" s="156"/>
      <c r="L62" s="159"/>
      <c r="M62" s="3"/>
    </row>
  </sheetData>
  <sheetProtection/>
  <mergeCells count="69">
    <mergeCell ref="B23:B24"/>
    <mergeCell ref="A32:A33"/>
    <mergeCell ref="B32:B33"/>
    <mergeCell ref="A40:A41"/>
    <mergeCell ref="B40:B41"/>
    <mergeCell ref="A35:A36"/>
    <mergeCell ref="B35:B36"/>
    <mergeCell ref="A37:A38"/>
    <mergeCell ref="B37:B38"/>
    <mergeCell ref="J61:J62"/>
    <mergeCell ref="K61:K62"/>
    <mergeCell ref="L33:L34"/>
    <mergeCell ref="K33:K34"/>
    <mergeCell ref="L39:L40"/>
    <mergeCell ref="J59:J60"/>
    <mergeCell ref="K59:K60"/>
    <mergeCell ref="L59:L60"/>
    <mergeCell ref="K43:K44"/>
    <mergeCell ref="L61:L62"/>
    <mergeCell ref="C2:J2"/>
    <mergeCell ref="C1:J1"/>
    <mergeCell ref="A27:A28"/>
    <mergeCell ref="B27:B28"/>
    <mergeCell ref="A7:A8"/>
    <mergeCell ref="B7:B8"/>
    <mergeCell ref="A9:A10"/>
    <mergeCell ref="B9:B10"/>
    <mergeCell ref="A17:A18"/>
    <mergeCell ref="B17:B18"/>
    <mergeCell ref="H15:H16"/>
    <mergeCell ref="F30:G31"/>
    <mergeCell ref="J31:J32"/>
    <mergeCell ref="C3:J3"/>
    <mergeCell ref="J23:J24"/>
    <mergeCell ref="A11:A12"/>
    <mergeCell ref="B11:B12"/>
    <mergeCell ref="A13:A14"/>
    <mergeCell ref="C4:J4"/>
    <mergeCell ref="G5:I5"/>
    <mergeCell ref="B13:B14"/>
    <mergeCell ref="F38:G39"/>
    <mergeCell ref="J29:J30"/>
    <mergeCell ref="J35:J36"/>
    <mergeCell ref="A19:A20"/>
    <mergeCell ref="B19:B20"/>
    <mergeCell ref="A29:A30"/>
    <mergeCell ref="B29:B30"/>
    <mergeCell ref="A21:A22"/>
    <mergeCell ref="B21:B22"/>
    <mergeCell ref="A23:A24"/>
    <mergeCell ref="K23:K24"/>
    <mergeCell ref="L23:L24"/>
    <mergeCell ref="K37:K38"/>
    <mergeCell ref="K35:K36"/>
    <mergeCell ref="L37:L38"/>
    <mergeCell ref="K29:K30"/>
    <mergeCell ref="L29:L30"/>
    <mergeCell ref="L31:L32"/>
    <mergeCell ref="K31:K32"/>
    <mergeCell ref="J33:J34"/>
    <mergeCell ref="L43:L44"/>
    <mergeCell ref="J39:J40"/>
    <mergeCell ref="L41:L42"/>
    <mergeCell ref="K41:K42"/>
    <mergeCell ref="K39:K40"/>
    <mergeCell ref="J43:J44"/>
    <mergeCell ref="J41:J42"/>
    <mergeCell ref="J37:J38"/>
    <mergeCell ref="L35:L36"/>
  </mergeCells>
  <printOptions horizontalCentered="1"/>
  <pageMargins left="0" right="0" top="0" bottom="0" header="0.5118110236220472" footer="0.5118110236220472"/>
  <pageSetup horizontalDpi="300" verticalDpi="300" orientation="portrait" paperSize="9" r:id="rId2"/>
  <ignoredErrors>
    <ignoredError sqref="J23 H15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2011-05-28T14:46:44Z</cp:lastPrinted>
  <dcterms:created xsi:type="dcterms:W3CDTF">1996-10-08T23:32:33Z</dcterms:created>
  <dcterms:modified xsi:type="dcterms:W3CDTF">2011-05-28T14:51:39Z</dcterms:modified>
  <cp:category/>
  <cp:version/>
  <cp:contentType/>
  <cp:contentStatus/>
</cp:coreProperties>
</file>